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HS-TI03\Desktop\"/>
    </mc:Choice>
  </mc:AlternateContent>
  <xr:revisionPtr revIDLastSave="0" documentId="13_ncr:1_{F2499A63-CA36-4D45-8B83-7F8A77E30B28}" xr6:coauthVersionLast="47" xr6:coauthVersionMax="47" xr10:uidLastSave="{00000000-0000-0000-0000-000000000000}"/>
  <bookViews>
    <workbookView xWindow="-120" yWindow="-120" windowWidth="20730" windowHeight="11760" xr2:uid="{5C546286-7B8F-45EC-B26D-F4A33D8632EF}"/>
  </bookViews>
  <sheets>
    <sheet name="4919" sheetId="1" r:id="rId1"/>
    <sheet name="Ingreso WEB" sheetId="3" r:id="rId2"/>
  </sheets>
  <definedNames>
    <definedName name="_xlnm._FilterDatabase" localSheetId="0" hidden="1">'4919'!$A$7:$AN$16</definedName>
    <definedName name="_xlnm._FilterDatabase" localSheetId="1" hidden="1">'Ingreso WEB'!$B$2:$D$11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1" l="1"/>
  <c r="F8" i="1" s="1"/>
  <c r="E49" i="1"/>
  <c r="M46" i="1"/>
  <c r="J44" i="1"/>
  <c r="D44" i="1" s="1"/>
  <c r="C44" i="1" s="1"/>
  <c r="I44" i="1"/>
  <c r="H44" i="1"/>
  <c r="J43" i="1"/>
  <c r="D43" i="1" s="1"/>
  <c r="C43" i="1" s="1"/>
  <c r="I43" i="1"/>
  <c r="H43" i="1"/>
  <c r="J42" i="1"/>
  <c r="I42" i="1"/>
  <c r="H42" i="1"/>
  <c r="D42" i="1"/>
  <c r="C42" i="1" s="1"/>
  <c r="J41" i="1"/>
  <c r="D41" i="1" s="1"/>
  <c r="C41" i="1" s="1"/>
  <c r="I41" i="1"/>
  <c r="H41" i="1"/>
  <c r="J40" i="1"/>
  <c r="I40" i="1"/>
  <c r="H40" i="1"/>
  <c r="D40" i="1"/>
  <c r="C40" i="1" s="1"/>
  <c r="J39" i="1"/>
  <c r="I39" i="1"/>
  <c r="H39" i="1"/>
  <c r="D39" i="1"/>
  <c r="C39" i="1" s="1"/>
  <c r="J38" i="1"/>
  <c r="J46" i="1" s="1"/>
  <c r="I38" i="1"/>
  <c r="I46" i="1" s="1"/>
  <c r="H38" i="1"/>
  <c r="H46" i="1" s="1"/>
  <c r="D38" i="1"/>
  <c r="D54" i="1" s="1"/>
  <c r="D30" i="1"/>
  <c r="D25" i="1"/>
  <c r="D24" i="1"/>
  <c r="D26" i="1" s="1"/>
  <c r="H20" i="1"/>
  <c r="F20" i="1"/>
  <c r="F19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D18" i="1"/>
  <c r="AD16" i="1"/>
  <c r="G16" i="1"/>
  <c r="H16" i="1" s="1"/>
  <c r="F16" i="1"/>
  <c r="AD15" i="1"/>
  <c r="G15" i="1"/>
  <c r="F15" i="1"/>
  <c r="AD14" i="1"/>
  <c r="G14" i="1"/>
  <c r="F14" i="1"/>
  <c r="AD13" i="1"/>
  <c r="G13" i="1"/>
  <c r="F13" i="1"/>
  <c r="AD12" i="1"/>
  <c r="G12" i="1"/>
  <c r="F12" i="1"/>
  <c r="AD11" i="1"/>
  <c r="G11" i="1"/>
  <c r="F11" i="1"/>
  <c r="AD10" i="1"/>
  <c r="G10" i="1"/>
  <c r="F10" i="1"/>
  <c r="G9" i="1"/>
  <c r="F9" i="1"/>
  <c r="AD8" i="1"/>
  <c r="G8" i="1"/>
  <c r="H13" i="1" l="1"/>
  <c r="H11" i="1"/>
  <c r="H9" i="1"/>
  <c r="H8" i="1"/>
  <c r="H12" i="1"/>
  <c r="H15" i="1"/>
  <c r="F18" i="1"/>
  <c r="F21" i="1" s="1"/>
  <c r="H10" i="1"/>
  <c r="AD18" i="1"/>
  <c r="I32" i="1"/>
  <c r="K18" i="1" s="1"/>
  <c r="H14" i="1"/>
  <c r="E50" i="1"/>
  <c r="D31" i="1"/>
  <c r="H19" i="1"/>
  <c r="C38" i="1"/>
  <c r="C54" i="1" s="1"/>
  <c r="E51" i="1" l="1"/>
  <c r="H18" i="1"/>
  <c r="I11" i="1" s="1"/>
  <c r="K11" i="1" s="1"/>
  <c r="C34" i="1"/>
  <c r="J18" i="1"/>
  <c r="I14" i="1" l="1"/>
  <c r="K14" i="1" s="1"/>
  <c r="I9" i="1"/>
  <c r="K9" i="1" s="1"/>
  <c r="I12" i="1"/>
  <c r="K12" i="1" s="1"/>
  <c r="C35" i="1"/>
  <c r="D34" i="1" s="1"/>
  <c r="E34" i="1" s="1"/>
  <c r="I15" i="1"/>
  <c r="K15" i="1" s="1"/>
  <c r="I10" i="1"/>
  <c r="K10" i="1" s="1"/>
  <c r="I13" i="1"/>
  <c r="K13" i="1" s="1"/>
  <c r="I8" i="1"/>
  <c r="K8" i="1" s="1"/>
  <c r="H21" i="1"/>
  <c r="E47" i="1" s="1"/>
  <c r="E54" i="1" s="1"/>
  <c r="I16" i="1"/>
  <c r="K16" i="1" s="1"/>
  <c r="J11" i="1"/>
  <c r="N11" i="1" s="1"/>
  <c r="J14" i="1" l="1"/>
  <c r="N14" i="1" s="1"/>
  <c r="AE14" i="1" s="1"/>
  <c r="J9" i="1"/>
  <c r="N9" i="1" s="1"/>
  <c r="O9" i="1" s="1"/>
  <c r="J15" i="1"/>
  <c r="N15" i="1" s="1"/>
  <c r="O15" i="1" s="1"/>
  <c r="J8" i="1"/>
  <c r="N8" i="1" s="1"/>
  <c r="O8" i="1" s="1"/>
  <c r="J10" i="1"/>
  <c r="N10" i="1" s="1"/>
  <c r="O10" i="1" s="1"/>
  <c r="I18" i="1"/>
  <c r="J12" i="1"/>
  <c r="N12" i="1" s="1"/>
  <c r="AE12" i="1" s="1"/>
  <c r="J13" i="1"/>
  <c r="N13" i="1" s="1"/>
  <c r="O13" i="1" s="1"/>
  <c r="J16" i="1"/>
  <c r="N16" i="1" s="1"/>
  <c r="O16" i="1" s="1"/>
  <c r="AE11" i="1"/>
  <c r="O11" i="1"/>
  <c r="AE10" i="1" l="1"/>
  <c r="AE8" i="1"/>
  <c r="O12" i="1"/>
  <c r="AE16" i="1"/>
  <c r="AE15" i="1"/>
  <c r="O14" i="1"/>
  <c r="AE13" i="1"/>
  <c r="N18" i="1"/>
  <c r="AE18" i="1" l="1"/>
</calcChain>
</file>

<file path=xl/sharedStrings.xml><?xml version="1.0" encoding="utf-8"?>
<sst xmlns="http://schemas.openxmlformats.org/spreadsheetml/2006/main" count="155" uniqueCount="93">
  <si>
    <t>FACT. ACES</t>
  </si>
  <si>
    <t>Nº DUA</t>
  </si>
  <si>
    <t>FECHA DUA</t>
  </si>
  <si>
    <t>APC</t>
  </si>
  <si>
    <t>MAC</t>
  </si>
  <si>
    <t>MLT</t>
  </si>
  <si>
    <t>MOP</t>
  </si>
  <si>
    <t>MPCS</t>
  </si>
  <si>
    <t>MPS</t>
  </si>
  <si>
    <t>MSOP</t>
  </si>
  <si>
    <t>CODIGO</t>
  </si>
  <si>
    <t>TITULO</t>
  </si>
  <si>
    <t>FAMILIA</t>
  </si>
  <si>
    <t>CANTIDAD</t>
  </si>
  <si>
    <t>P.U. $</t>
  </si>
  <si>
    <t>TOTAL $</t>
  </si>
  <si>
    <t>TIPO CAMBIO SUNAT</t>
  </si>
  <si>
    <t>TOTAL PEN</t>
  </si>
  <si>
    <t>PROPORCION Q</t>
  </si>
  <si>
    <t>GAS. IMPORT. + LIQ. ADUANAS</t>
  </si>
  <si>
    <t>FLETE</t>
  </si>
  <si>
    <t>CODIGO SEHS</t>
  </si>
  <si>
    <t>PRECIO DE VENTA</t>
  </si>
  <si>
    <t>COSTO</t>
  </si>
  <si>
    <t>COSTO UNITARIO</t>
  </si>
  <si>
    <t>Q</t>
  </si>
  <si>
    <t>STOCK UNIDADES</t>
  </si>
  <si>
    <t>DIFERENCIA</t>
  </si>
  <si>
    <t>DENOMINACIONAL</t>
  </si>
  <si>
    <t>T/C 07/01/2022</t>
  </si>
  <si>
    <t>SEGURO</t>
  </si>
  <si>
    <t>T/C 03/02/2022</t>
  </si>
  <si>
    <t>TOTAL</t>
  </si>
  <si>
    <t>GASTOS DE IMPORTACION</t>
  </si>
  <si>
    <t>TOTAL USD</t>
  </si>
  <si>
    <t>GASTOS DE FLETE</t>
  </si>
  <si>
    <t>TOTAL GASTOS IMPORTACION</t>
  </si>
  <si>
    <t>GASTOS DE ADUANAS</t>
  </si>
  <si>
    <t>LIQUIDACION N° 2022-0000107</t>
  </si>
  <si>
    <t>LIQUIDACION N° 2022-0000108</t>
  </si>
  <si>
    <t>TOTAL LIQUIDACION ADUANAS</t>
  </si>
  <si>
    <t>ALMACÉN</t>
  </si>
  <si>
    <t>TOTAL FLETE</t>
  </si>
  <si>
    <t>USD</t>
  </si>
  <si>
    <t>PEN</t>
  </si>
  <si>
    <t>SEHS</t>
  </si>
  <si>
    <t xml:space="preserve">CANTIDAD </t>
  </si>
  <si>
    <t>TOTAL US$</t>
  </si>
  <si>
    <t>TOTAL S/.</t>
  </si>
  <si>
    <t>PERCEP.</t>
  </si>
  <si>
    <t>IGV</t>
  </si>
  <si>
    <t>ADUANA</t>
  </si>
  <si>
    <t>1136001/7114</t>
  </si>
  <si>
    <t>APCS</t>
  </si>
  <si>
    <t xml:space="preserve">                   -  </t>
  </si>
  <si>
    <t xml:space="preserve">           -  </t>
  </si>
  <si>
    <t>1136001/7312</t>
  </si>
  <si>
    <t>1136001/7412</t>
  </si>
  <si>
    <t>1136001/7512</t>
  </si>
  <si>
    <t>1136001/7712</t>
  </si>
  <si>
    <t>1136001/7912</t>
  </si>
  <si>
    <t>1136001/7012</t>
  </si>
  <si>
    <t>1141001/Titulos Varios</t>
  </si>
  <si>
    <t>ALMACEN</t>
  </si>
  <si>
    <t xml:space="preserve">                    -  </t>
  </si>
  <si>
    <t>ACES</t>
  </si>
  <si>
    <t>1139090/ 47</t>
  </si>
  <si>
    <t>2130101/1 (S/. )</t>
  </si>
  <si>
    <t>2130101/1 (S$U )</t>
  </si>
  <si>
    <t>2130101/29</t>
  </si>
  <si>
    <t>Diferencia</t>
  </si>
  <si>
    <t xml:space="preserve">LIQUIDACIÓN DE LA FACTURA 4919 DE ACES </t>
  </si>
  <si>
    <t>0009-00004915</t>
  </si>
  <si>
    <t>Biblioteca del Hogar Cristiano</t>
  </si>
  <si>
    <t>DSA - Cada Creyente, un Ministro</t>
  </si>
  <si>
    <t>DSA - Curso Biblico Hogar y Familia: Bienvenido</t>
  </si>
  <si>
    <t>DSA - El discurso maestro de Jesucristo 2022</t>
  </si>
  <si>
    <t>DSA - Revista Familia Esperanza 2022</t>
  </si>
  <si>
    <t>Mis Amigos- Febrero 2022</t>
  </si>
  <si>
    <t>Mis Amigos- Marzo 2022</t>
  </si>
  <si>
    <t>Diálogo Universitario - 33.3</t>
  </si>
  <si>
    <t>Ministerio Adventista - 6° bim. 2021</t>
  </si>
  <si>
    <t>IGLESIA</t>
  </si>
  <si>
    <t>SUSCRIPCIONES</t>
  </si>
  <si>
    <t>BIBLIOTECA DEL HOGAR CRISTIANO</t>
  </si>
  <si>
    <t>DSA - CADA CREYENTE, UN MINISTRO</t>
  </si>
  <si>
    <t>DSA - CURSO BIBLICO HOGAR Y FAMILIA: BIENVENIDO</t>
  </si>
  <si>
    <t>DSA - EL DISCURSO MAESTRO DE JESUCRISTO 2022</t>
  </si>
  <si>
    <t>DSA - REVISTA FAMILIA ESPERANZA 2022</t>
  </si>
  <si>
    <t>MIS AMIGOS- FEBRERO 2022</t>
  </si>
  <si>
    <t>MIS AMIGOS- MARZO 2022</t>
  </si>
  <si>
    <t>DIÁLOGO UNIVERSITARIO - 33.3</t>
  </si>
  <si>
    <t>MINISTERIO ADVENTISTA - 6° BIM.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</si>
</sst>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00000"/>
    <numFmt numFmtId="165" formatCode="000\9\-0000"/>
    <numFmt numFmtId="166" formatCode="dd\-mm\-yyyy"/>
    <numFmt numFmtId="167" formatCode="dd/mm/yyyy"/>
    <numFmt numFmtId="168" formatCode="#,##0.00_ ;\-#,##0.00\ "/>
    <numFmt numFmtId="169" formatCode="0.000"/>
    <numFmt numFmtId="170" formatCode="_-&quot;S/.&quot;* #,##0.00_-;\-&quot;S/.&quot;* #,##0.00_-;_-&quot;S/.&quot;* &quot;-&quot;??_-;_-@"/>
    <numFmt numFmtId="171" formatCode="_-[$$-540A]* #,##0.00_ ;_-[$$-540A]* \-#,##0.00\ ;_-[$$-540A]* &quot;-&quot;??_ ;_-@_ "/>
    <numFmt numFmtId="172" formatCode="0.00000"/>
    <numFmt numFmtId="173" formatCode="_ * #,##0.00_ ;_ * \-#,##0.00_ ;_ * &quot;-&quot;??_ ;_ @_ "/>
    <numFmt numFmtId="174" formatCode="[$$-540A]#,##0.00"/>
    <numFmt numFmtId="175" formatCode="0.0000"/>
    <numFmt numFmtId="176" formatCode="0000"/>
    <numFmt numFmtId="177" formatCode="#,##0.00_ ;[Red]\-#,##0.00\ "/>
  </numFmts>
  <fonts count="20" x14ac:knownFonts="1">
    <font>
      <sz val="11"/>
      <color theme="1"/>
      <name val="Calibri"/>
    </font>
    <font>
      <b/>
      <sz val="10"/>
      <color theme="1"/>
      <name val="Arial Nova"/>
      <family val="2"/>
    </font>
    <font>
      <sz val="10"/>
      <color theme="1"/>
      <name val="Arial Nova"/>
      <family val="2"/>
    </font>
    <font>
      <b/>
      <sz val="10"/>
      <color rgb="FF003366"/>
      <name val="Arial Nova"/>
      <family val="2"/>
    </font>
    <font>
      <sz val="10"/>
      <color rgb="FF000000"/>
      <name val="Arial Nova"/>
      <family val="2"/>
    </font>
    <font>
      <b/>
      <sz val="10"/>
      <color theme="0"/>
      <name val="Arial Nova"/>
      <family val="2"/>
    </font>
    <font>
      <sz val="10"/>
      <name val="Arial Nova"/>
      <family val="2"/>
    </font>
    <font>
      <b/>
      <sz val="10"/>
      <color rgb="FFFFFF00"/>
      <name val="Arial Nova"/>
      <family val="2"/>
    </font>
    <font>
      <sz val="10"/>
      <color theme="0"/>
      <name val="Arial Nova"/>
      <family val="2"/>
    </font>
    <font>
      <sz val="10"/>
      <color rgb="FFFF0000"/>
      <name val="Arial Nova"/>
      <family val="2"/>
    </font>
    <font>
      <sz val="10"/>
      <color rgb="FF0000FF"/>
      <name val="Arial Nova"/>
      <family val="2"/>
    </font>
    <font>
      <sz val="10"/>
      <color rgb="FFFFFF00"/>
      <name val="Arial Nova"/>
      <family val="2"/>
    </font>
    <font>
      <b/>
      <sz val="10"/>
      <color rgb="FF000000"/>
      <name val="Arial Nova"/>
      <family val="2"/>
    </font>
    <font>
      <sz val="10"/>
      <color rgb="FFD8D8D8"/>
      <name val="Arial Nova"/>
      <family val="2"/>
    </font>
    <font>
      <b/>
      <sz val="10"/>
      <color rgb="FFD8D8D8"/>
      <name val="Arial Nova"/>
      <family val="2"/>
    </font>
    <font>
      <i/>
      <sz val="10"/>
      <color theme="1"/>
      <name val="Arial Nova"/>
      <family val="2"/>
    </font>
    <font>
      <i/>
      <sz val="10"/>
      <color rgb="FF7F7F7F"/>
      <name val="Arial Nova"/>
      <family val="2"/>
    </font>
    <font>
      <sz val="11"/>
      <color theme="1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264F92"/>
        <bgColor rgb="FF264F92"/>
      </patternFill>
    </fill>
    <fill>
      <patternFill patternType="solid">
        <fgColor rgb="FF0D7D0D"/>
        <bgColor rgb="FF0D7D0D"/>
      </patternFill>
    </fill>
    <fill>
      <patternFill patternType="solid">
        <fgColor rgb="FF595959"/>
        <bgColor rgb="FF595959"/>
      </patternFill>
    </fill>
    <fill>
      <patternFill patternType="solid">
        <fgColor rgb="FF2E75B5"/>
        <bgColor rgb="FF2E75B5"/>
      </patternFill>
    </fill>
    <fill>
      <patternFill patternType="solid">
        <fgColor rgb="FFB86E00"/>
        <bgColor rgb="FFB86E00"/>
      </patternFill>
    </fill>
    <fill>
      <patternFill patternType="solid">
        <fgColor rgb="FFBF9000"/>
        <bgColor rgb="FFBF9000"/>
      </patternFill>
    </fill>
    <fill>
      <patternFill patternType="solid">
        <fgColor rgb="FF990033"/>
        <bgColor rgb="FF990033"/>
      </patternFill>
    </fill>
    <fill>
      <patternFill patternType="solid">
        <fgColor rgb="FF990000"/>
        <bgColor rgb="FF990000"/>
      </patternFill>
    </fill>
    <fill>
      <patternFill patternType="solid">
        <fgColor rgb="FF000000"/>
        <bgColor rgb="FF000000"/>
      </patternFill>
    </fill>
    <fill>
      <patternFill patternType="solid">
        <fgColor rgb="FFFFFF00"/>
        <bgColor rgb="FFFFFF00"/>
      </patternFill>
    </fill>
    <fill>
      <patternFill patternType="solid">
        <fgColor rgb="FFE8DE56"/>
        <bgColor rgb="FFE8DE56"/>
      </patternFill>
    </fill>
    <fill>
      <patternFill patternType="solid">
        <fgColor rgb="FFD8D8D8"/>
        <bgColor rgb="FFD8D8D8"/>
      </patternFill>
    </fill>
    <fill>
      <patternFill patternType="solid">
        <fgColor rgb="FFC00000"/>
        <bgColor rgb="FFC00000"/>
      </patternFill>
    </fill>
    <fill>
      <patternFill patternType="solid">
        <fgColor rgb="FFDEEAF6"/>
        <bgColor rgb="FFDEEAF6"/>
      </patternFill>
    </fill>
    <fill>
      <patternFill patternType="solid">
        <fgColor rgb="FFBDD6EE"/>
        <bgColor rgb="FFBDD6EE"/>
      </patternFill>
    </fill>
  </fills>
  <borders count="19">
    <border>
      <left/>
      <right/>
      <top/>
      <bottom/>
      <diagonal/>
    </border>
    <border>
      <left style="thin">
        <color rgb="FF262626"/>
      </left>
      <right/>
      <top style="thin">
        <color rgb="FF262626"/>
      </top>
      <bottom style="thin">
        <color rgb="FF262626"/>
      </bottom>
      <diagonal/>
    </border>
    <border>
      <left/>
      <right style="thin">
        <color rgb="FF262626"/>
      </right>
      <top style="thin">
        <color rgb="FF262626"/>
      </top>
      <bottom style="thin">
        <color rgb="FF262626"/>
      </bottom>
      <diagonal/>
    </border>
    <border>
      <left style="thin">
        <color rgb="FF262626"/>
      </left>
      <right style="thin">
        <color rgb="FF262626"/>
      </right>
      <top style="thin">
        <color rgb="FF262626"/>
      </top>
      <bottom style="thin">
        <color rgb="FF262626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3F3F3F"/>
      </left>
      <right style="hair">
        <color rgb="FF3F3F3F"/>
      </right>
      <top/>
      <bottom style="hair">
        <color rgb="FF3F3F3F"/>
      </bottom>
      <diagonal/>
    </border>
    <border>
      <left style="hair">
        <color rgb="FF3F3F3F"/>
      </left>
      <right style="hair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theme="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hair">
        <color rgb="FF595959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hair">
        <color rgb="FF595959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hair">
        <color rgb="FF595959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0" fontId="17" fillId="0" borderId="0"/>
  </cellStyleXfs>
  <cellXfs count="121">
    <xf numFmtId="0" fontId="0" fillId="0" borderId="0" xfId="0"/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horizontal="left" vertical="center"/>
    </xf>
    <xf numFmtId="165" fontId="4" fillId="0" borderId="0" xfId="0" quotePrefix="1" applyNumberFormat="1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166" fontId="4" fillId="0" borderId="0" xfId="0" applyNumberFormat="1" applyFont="1" applyAlignment="1">
      <alignment horizontal="left" vertical="center"/>
    </xf>
    <xf numFmtId="167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horizontal="center" vertical="center"/>
    </xf>
    <xf numFmtId="0" fontId="5" fillId="9" borderId="3" xfId="0" applyFont="1" applyFill="1" applyBorder="1" applyAlignment="1">
      <alignment horizontal="center" vertical="center" wrapText="1"/>
    </xf>
    <xf numFmtId="164" fontId="5" fillId="9" borderId="3" xfId="0" applyNumberFormat="1" applyFont="1" applyFill="1" applyBorder="1" applyAlignment="1">
      <alignment horizontal="center" vertical="center" wrapText="1"/>
    </xf>
    <xf numFmtId="168" fontId="5" fillId="9" borderId="3" xfId="0" applyNumberFormat="1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7" fillId="10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64" fontId="4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3" fontId="8" fillId="9" borderId="5" xfId="0" applyNumberFormat="1" applyFont="1" applyFill="1" applyBorder="1" applyAlignment="1">
      <alignment horizontal="right" vertical="center"/>
    </xf>
    <xf numFmtId="4" fontId="4" fillId="0" borderId="5" xfId="0" applyNumberFormat="1" applyFont="1" applyBorder="1" applyAlignment="1">
      <alignment horizontal="right" vertical="center"/>
    </xf>
    <xf numFmtId="168" fontId="4" fillId="0" borderId="5" xfId="0" applyNumberFormat="1" applyFont="1" applyBorder="1" applyAlignment="1">
      <alignment vertical="center"/>
    </xf>
    <xf numFmtId="169" fontId="9" fillId="0" borderId="5" xfId="0" applyNumberFormat="1" applyFont="1" applyBorder="1" applyAlignment="1">
      <alignment vertical="center"/>
    </xf>
    <xf numFmtId="170" fontId="4" fillId="0" borderId="5" xfId="0" applyNumberFormat="1" applyFont="1" applyBorder="1" applyAlignment="1">
      <alignment vertical="center"/>
    </xf>
    <xf numFmtId="10" fontId="4" fillId="0" borderId="5" xfId="0" applyNumberFormat="1" applyFont="1" applyBorder="1" applyAlignment="1">
      <alignment vertical="center"/>
    </xf>
    <xf numFmtId="164" fontId="2" fillId="11" borderId="5" xfId="0" applyNumberFormat="1" applyFont="1" applyFill="1" applyBorder="1" applyAlignment="1">
      <alignment horizontal="center" vertical="center"/>
    </xf>
    <xf numFmtId="168" fontId="10" fillId="12" borderId="5" xfId="0" applyNumberFormat="1" applyFont="1" applyFill="1" applyBorder="1" applyAlignment="1">
      <alignment vertical="center"/>
    </xf>
    <xf numFmtId="170" fontId="8" fillId="9" borderId="5" xfId="0" applyNumberFormat="1" applyFont="1" applyFill="1" applyBorder="1" applyAlignment="1">
      <alignment vertical="center"/>
    </xf>
    <xf numFmtId="3" fontId="11" fillId="10" borderId="5" xfId="0" applyNumberFormat="1" applyFont="1" applyFill="1" applyBorder="1" applyAlignment="1">
      <alignment vertical="center"/>
    </xf>
    <xf numFmtId="170" fontId="11" fillId="10" borderId="5" xfId="0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170" fontId="4" fillId="0" borderId="0" xfId="0" applyNumberFormat="1" applyFont="1" applyAlignment="1">
      <alignment vertical="center"/>
    </xf>
    <xf numFmtId="0" fontId="12" fillId="0" borderId="6" xfId="0" applyFont="1" applyBorder="1" applyAlignment="1">
      <alignment vertical="center"/>
    </xf>
    <xf numFmtId="3" fontId="5" fillId="9" borderId="6" xfId="0" applyNumberFormat="1" applyFont="1" applyFill="1" applyBorder="1" applyAlignment="1">
      <alignment vertical="center"/>
    </xf>
    <xf numFmtId="168" fontId="12" fillId="0" borderId="6" xfId="0" applyNumberFormat="1" applyFont="1" applyBorder="1" applyAlignment="1">
      <alignment vertical="center"/>
    </xf>
    <xf numFmtId="170" fontId="12" fillId="0" borderId="6" xfId="0" applyNumberFormat="1" applyFont="1" applyBorder="1" applyAlignment="1">
      <alignment vertical="center"/>
    </xf>
    <xf numFmtId="10" fontId="12" fillId="0" borderId="6" xfId="0" applyNumberFormat="1" applyFont="1" applyBorder="1" applyAlignment="1">
      <alignment vertical="center"/>
    </xf>
    <xf numFmtId="164" fontId="1" fillId="0" borderId="6" xfId="0" applyNumberFormat="1" applyFont="1" applyBorder="1" applyAlignment="1">
      <alignment horizontal="center" vertical="center"/>
    </xf>
    <xf numFmtId="170" fontId="1" fillId="0" borderId="6" xfId="0" applyNumberFormat="1" applyFont="1" applyBorder="1" applyAlignment="1">
      <alignment vertical="center"/>
    </xf>
    <xf numFmtId="170" fontId="5" fillId="9" borderId="6" xfId="0" applyNumberFormat="1" applyFont="1" applyFill="1" applyBorder="1" applyAlignment="1">
      <alignment vertical="center"/>
    </xf>
    <xf numFmtId="3" fontId="12" fillId="0" borderId="6" xfId="0" applyNumberFormat="1" applyFont="1" applyBorder="1" applyAlignment="1">
      <alignment vertical="center"/>
    </xf>
    <xf numFmtId="3" fontId="7" fillId="10" borderId="6" xfId="0" applyNumberFormat="1" applyFont="1" applyFill="1" applyBorder="1" applyAlignment="1">
      <alignment vertical="center"/>
    </xf>
    <xf numFmtId="170" fontId="7" fillId="10" borderId="6" xfId="0" applyNumberFormat="1" applyFont="1" applyFill="1" applyBorder="1" applyAlignment="1">
      <alignment vertical="center"/>
    </xf>
    <xf numFmtId="171" fontId="4" fillId="0" borderId="0" xfId="0" applyNumberFormat="1" applyFont="1" applyAlignment="1">
      <alignment vertical="center"/>
    </xf>
    <xf numFmtId="0" fontId="12" fillId="13" borderId="0" xfId="0" applyFont="1" applyFill="1" applyAlignment="1">
      <alignment vertical="center"/>
    </xf>
    <xf numFmtId="169" fontId="12" fillId="13" borderId="0" xfId="0" applyNumberFormat="1" applyFont="1" applyFill="1" applyAlignment="1">
      <alignment vertical="center"/>
    </xf>
    <xf numFmtId="0" fontId="4" fillId="0" borderId="7" xfId="0" applyFont="1" applyBorder="1" applyAlignment="1">
      <alignment vertical="center"/>
    </xf>
    <xf numFmtId="171" fontId="4" fillId="0" borderId="7" xfId="0" applyNumberFormat="1" applyFont="1" applyBorder="1" applyAlignment="1">
      <alignment vertical="center"/>
    </xf>
    <xf numFmtId="170" fontId="4" fillId="0" borderId="7" xfId="0" applyNumberFormat="1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171" fontId="12" fillId="0" borderId="7" xfId="0" applyNumberFormat="1" applyFont="1" applyBorder="1" applyAlignment="1">
      <alignment vertical="center"/>
    </xf>
    <xf numFmtId="170" fontId="12" fillId="0" borderId="7" xfId="0" applyNumberFormat="1" applyFont="1" applyBorder="1" applyAlignment="1">
      <alignment vertical="center"/>
    </xf>
    <xf numFmtId="4" fontId="4" fillId="0" borderId="0" xfId="0" applyNumberFormat="1" applyFont="1" applyAlignment="1">
      <alignment vertical="center"/>
    </xf>
    <xf numFmtId="0" fontId="12" fillId="0" borderId="8" xfId="0" applyFont="1" applyBorder="1" applyAlignment="1">
      <alignment horizontal="left" vertical="center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11" borderId="8" xfId="0" applyFont="1" applyFill="1" applyBorder="1" applyAlignment="1">
      <alignment vertical="center"/>
    </xf>
    <xf numFmtId="170" fontId="12" fillId="11" borderId="8" xfId="0" applyNumberFormat="1" applyFont="1" applyFill="1" applyBorder="1" applyAlignment="1">
      <alignment vertical="center"/>
    </xf>
    <xf numFmtId="0" fontId="13" fillId="14" borderId="0" xfId="0" applyFont="1" applyFill="1" applyAlignment="1">
      <alignment vertical="center"/>
    </xf>
    <xf numFmtId="170" fontId="13" fillId="14" borderId="9" xfId="0" applyNumberFormat="1" applyFont="1" applyFill="1" applyBorder="1" applyAlignment="1">
      <alignment vertical="center"/>
    </xf>
    <xf numFmtId="172" fontId="14" fillId="14" borderId="0" xfId="0" applyNumberFormat="1" applyFont="1" applyFill="1" applyAlignment="1">
      <alignment vertical="center"/>
    </xf>
    <xf numFmtId="10" fontId="4" fillId="0" borderId="0" xfId="0" applyNumberFormat="1" applyFont="1" applyAlignment="1">
      <alignment vertical="center"/>
    </xf>
    <xf numFmtId="170" fontId="13" fillId="14" borderId="0" xfId="0" applyNumberFormat="1" applyFont="1" applyFill="1" applyAlignment="1">
      <alignment vertical="center"/>
    </xf>
    <xf numFmtId="173" fontId="2" fillId="0" borderId="10" xfId="0" applyNumberFormat="1" applyFont="1" applyBorder="1" applyAlignment="1">
      <alignment vertical="center"/>
    </xf>
    <xf numFmtId="173" fontId="15" fillId="15" borderId="11" xfId="0" applyNumberFormat="1" applyFont="1" applyFill="1" applyBorder="1" applyAlignment="1">
      <alignment horizontal="center" vertical="center"/>
    </xf>
    <xf numFmtId="173" fontId="2" fillId="0" borderId="11" xfId="0" applyNumberFormat="1" applyFont="1" applyBorder="1" applyAlignment="1">
      <alignment horizontal="center" vertical="center"/>
    </xf>
    <xf numFmtId="173" fontId="2" fillId="0" borderId="12" xfId="0" applyNumberFormat="1" applyFont="1" applyBorder="1" applyAlignment="1">
      <alignment vertical="center"/>
    </xf>
    <xf numFmtId="0" fontId="12" fillId="16" borderId="4" xfId="0" applyFont="1" applyFill="1" applyBorder="1" applyAlignment="1">
      <alignment horizontal="center" vertical="center" wrapText="1"/>
    </xf>
    <xf numFmtId="164" fontId="12" fillId="16" borderId="4" xfId="0" applyNumberFormat="1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/>
    </xf>
    <xf numFmtId="171" fontId="15" fillId="15" borderId="0" xfId="0" applyNumberFormat="1" applyFont="1" applyFill="1" applyAlignment="1">
      <alignment vertical="center"/>
    </xf>
    <xf numFmtId="4" fontId="1" fillId="0" borderId="0" xfId="0" applyNumberFormat="1" applyFont="1" applyAlignment="1">
      <alignment vertical="center"/>
    </xf>
    <xf numFmtId="4" fontId="16" fillId="0" borderId="14" xfId="0" applyNumberFormat="1" applyFont="1" applyBorder="1" applyAlignment="1">
      <alignment horizontal="right" vertical="center"/>
    </xf>
    <xf numFmtId="0" fontId="4" fillId="15" borderId="0" xfId="0" applyFont="1" applyFill="1" applyAlignment="1">
      <alignment vertical="center"/>
    </xf>
    <xf numFmtId="3" fontId="4" fillId="15" borderId="0" xfId="0" applyNumberFormat="1" applyFont="1" applyFill="1" applyAlignment="1">
      <alignment vertical="center"/>
    </xf>
    <xf numFmtId="174" fontId="4" fillId="15" borderId="0" xfId="0" applyNumberFormat="1" applyFont="1" applyFill="1" applyAlignment="1">
      <alignment vertical="center"/>
    </xf>
    <xf numFmtId="4" fontId="4" fillId="15" borderId="0" xfId="0" applyNumberFormat="1" applyFont="1" applyFill="1" applyAlignment="1">
      <alignment vertical="center"/>
    </xf>
    <xf numFmtId="164" fontId="4" fillId="15" borderId="0" xfId="0" applyNumberFormat="1" applyFont="1" applyFill="1" applyAlignment="1">
      <alignment horizontal="center" vertical="center"/>
    </xf>
    <xf numFmtId="4" fontId="15" fillId="15" borderId="0" xfId="0" applyNumberFormat="1" applyFont="1" applyFill="1" applyAlignment="1">
      <alignment vertical="center"/>
    </xf>
    <xf numFmtId="4" fontId="2" fillId="0" borderId="14" xfId="0" applyNumberFormat="1" applyFont="1" applyBorder="1" applyAlignment="1">
      <alignment vertical="center"/>
    </xf>
    <xf numFmtId="4" fontId="2" fillId="0" borderId="0" xfId="0" applyNumberFormat="1" applyFont="1" applyAlignment="1">
      <alignment vertical="center"/>
    </xf>
    <xf numFmtId="0" fontId="12" fillId="16" borderId="8" xfId="0" applyFont="1" applyFill="1" applyBorder="1" applyAlignment="1">
      <alignment vertical="center"/>
    </xf>
    <xf numFmtId="3" fontId="12" fillId="16" borderId="8" xfId="0" applyNumberFormat="1" applyFont="1" applyFill="1" applyBorder="1" applyAlignment="1">
      <alignment vertical="center"/>
    </xf>
    <xf numFmtId="174" fontId="12" fillId="16" borderId="8" xfId="0" applyNumberFormat="1" applyFont="1" applyFill="1" applyBorder="1" applyAlignment="1">
      <alignment vertical="center"/>
    </xf>
    <xf numFmtId="4" fontId="12" fillId="16" borderId="8" xfId="0" applyNumberFormat="1" applyFont="1" applyFill="1" applyBorder="1" applyAlignment="1">
      <alignment vertical="center"/>
    </xf>
    <xf numFmtId="164" fontId="12" fillId="16" borderId="8" xfId="0" applyNumberFormat="1" applyFont="1" applyFill="1" applyBorder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175" fontId="15" fillId="15" borderId="0" xfId="0" applyNumberFormat="1" applyFont="1" applyFill="1" applyAlignment="1">
      <alignment vertical="center"/>
    </xf>
    <xf numFmtId="0" fontId="1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71" fontId="15" fillId="15" borderId="16" xfId="0" applyNumberFormat="1" applyFont="1" applyFill="1" applyBorder="1" applyAlignment="1">
      <alignment vertical="center"/>
    </xf>
    <xf numFmtId="4" fontId="1" fillId="0" borderId="16" xfId="0" applyNumberFormat="1" applyFont="1" applyBorder="1" applyAlignment="1">
      <alignment vertical="center"/>
    </xf>
    <xf numFmtId="4" fontId="1" fillId="0" borderId="17" xfId="0" applyNumberFormat="1" applyFont="1" applyBorder="1" applyAlignment="1">
      <alignment vertical="center"/>
    </xf>
    <xf numFmtId="176" fontId="18" fillId="0" borderId="0" xfId="1" applyNumberFormat="1" applyFont="1" applyAlignment="1">
      <alignment horizontal="center" vertical="center"/>
    </xf>
    <xf numFmtId="0" fontId="18" fillId="0" borderId="0" xfId="1" applyFont="1" applyAlignment="1">
      <alignment vertical="center"/>
    </xf>
    <xf numFmtId="0" fontId="19" fillId="0" borderId="0" xfId="1" applyFont="1" applyAlignment="1">
      <alignment horizontal="center" vertical="center"/>
    </xf>
    <xf numFmtId="0" fontId="18" fillId="0" borderId="0" xfId="1" applyFont="1"/>
    <xf numFmtId="176" fontId="19" fillId="0" borderId="18" xfId="1" applyNumberFormat="1" applyFont="1" applyBorder="1" applyAlignment="1">
      <alignment horizontal="center" vertical="center" wrapText="1"/>
    </xf>
    <xf numFmtId="0" fontId="19" fillId="0" borderId="18" xfId="1" applyFont="1" applyBorder="1" applyAlignment="1">
      <alignment horizontal="center" vertical="center" wrapText="1"/>
    </xf>
    <xf numFmtId="0" fontId="19" fillId="0" borderId="0" xfId="1" applyFont="1"/>
    <xf numFmtId="0" fontId="18" fillId="0" borderId="18" xfId="1" applyFont="1" applyBorder="1" applyAlignment="1">
      <alignment vertical="center"/>
    </xf>
    <xf numFmtId="3" fontId="18" fillId="0" borderId="18" xfId="1" applyNumberFormat="1" applyFont="1" applyBorder="1" applyAlignment="1">
      <alignment horizontal="right" vertical="center"/>
    </xf>
    <xf numFmtId="177" fontId="18" fillId="0" borderId="18" xfId="1" applyNumberFormat="1" applyFont="1" applyBorder="1" applyAlignment="1">
      <alignment vertical="center"/>
    </xf>
    <xf numFmtId="176" fontId="18" fillId="0" borderId="0" xfId="1" applyNumberFormat="1" applyFont="1"/>
    <xf numFmtId="176" fontId="18" fillId="0" borderId="18" xfId="1" applyNumberFormat="1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 wrapText="1"/>
    </xf>
    <xf numFmtId="0" fontId="6" fillId="0" borderId="2" xfId="0" applyFont="1" applyBorder="1"/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B5A9B095-5B6B-4D11-B121-215E042DCCE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4215C-BFD3-4318-85FE-FB3230456213}">
  <sheetPr>
    <pageSetUpPr fitToPage="1"/>
  </sheetPr>
  <dimension ref="A1:AN979"/>
  <sheetViews>
    <sheetView showGridLines="0" tabSelected="1" zoomScale="80" zoomScaleNormal="80" workbookViewId="0">
      <pane xSplit="2" ySplit="7" topLeftCell="C8" activePane="bottomRight" state="frozen"/>
      <selection pane="topRight" activeCell="C1" sqref="C1"/>
      <selection pane="bottomLeft" activeCell="A10" sqref="A10"/>
      <selection pane="bottomRight" activeCell="B15" sqref="B15"/>
    </sheetView>
  </sheetViews>
  <sheetFormatPr baseColWidth="10" defaultColWidth="14.42578125" defaultRowHeight="15" customHeight="1" x14ac:dyDescent="0.2"/>
  <cols>
    <col min="1" max="1" width="7.7109375" style="4" customWidth="1"/>
    <col min="2" max="2" width="58" style="4" customWidth="1"/>
    <col min="3" max="4" width="14.7109375" style="4" customWidth="1"/>
    <col min="5" max="5" width="10.7109375" style="4" customWidth="1"/>
    <col min="6" max="6" width="14.7109375" style="4" customWidth="1"/>
    <col min="7" max="7" width="8.7109375" style="4" hidden="1" customWidth="1"/>
    <col min="8" max="11" width="14.7109375" style="4" customWidth="1"/>
    <col min="12" max="13" width="10.7109375" style="4" customWidth="1"/>
    <col min="14" max="14" width="16.7109375" style="4" customWidth="1"/>
    <col min="15" max="15" width="14.7109375" style="4" customWidth="1"/>
    <col min="16" max="16" width="8.7109375" style="4" customWidth="1"/>
    <col min="17" max="17" width="14.7109375" style="4" customWidth="1"/>
    <col min="18" max="18" width="8.7109375" style="4" customWidth="1"/>
    <col min="19" max="19" width="14.7109375" style="4" customWidth="1"/>
    <col min="20" max="20" width="8.7109375" style="4" customWidth="1"/>
    <col min="21" max="21" width="14.7109375" style="4" customWidth="1"/>
    <col min="22" max="22" width="8.7109375" style="4" customWidth="1"/>
    <col min="23" max="23" width="14.7109375" style="4" customWidth="1"/>
    <col min="24" max="24" width="8.7109375" style="4" customWidth="1"/>
    <col min="25" max="25" width="14.7109375" style="4" customWidth="1"/>
    <col min="26" max="26" width="10.28515625" style="4" customWidth="1"/>
    <col min="27" max="27" width="14.7109375" style="4" customWidth="1"/>
    <col min="28" max="28" width="8.7109375" style="4" customWidth="1"/>
    <col min="29" max="29" width="14.7109375" style="4" customWidth="1"/>
    <col min="30" max="30" width="10.7109375" style="4" customWidth="1"/>
    <col min="31" max="31" width="16.7109375" style="4" customWidth="1"/>
    <col min="32" max="32" width="8.140625" style="4" customWidth="1"/>
    <col min="33" max="40" width="9.140625" style="4" customWidth="1"/>
    <col min="41" max="16384" width="14.42578125" style="4"/>
  </cols>
  <sheetData>
    <row r="1" spans="1:40" ht="15" customHeight="1" x14ac:dyDescent="0.2">
      <c r="A1" s="1" t="s">
        <v>71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3"/>
      <c r="AH1" s="3"/>
      <c r="AI1" s="3"/>
      <c r="AJ1" s="3"/>
      <c r="AK1" s="3"/>
      <c r="AL1" s="3"/>
      <c r="AM1" s="3"/>
      <c r="AN1" s="3"/>
    </row>
    <row r="2" spans="1:40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2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3"/>
      <c r="AH2" s="3"/>
      <c r="AI2" s="3"/>
      <c r="AJ2" s="3"/>
      <c r="AK2" s="3"/>
      <c r="AL2" s="3"/>
      <c r="AM2" s="3"/>
      <c r="AN2" s="3"/>
    </row>
    <row r="3" spans="1:40" ht="15" customHeight="1" x14ac:dyDescent="0.2">
      <c r="A3" s="5" t="s">
        <v>0</v>
      </c>
      <c r="B3" s="3"/>
      <c r="C3" s="6" t="s">
        <v>72</v>
      </c>
      <c r="D3" s="7"/>
      <c r="E3" s="7"/>
      <c r="F3" s="7"/>
      <c r="G3" s="7"/>
      <c r="H3" s="7"/>
      <c r="I3" s="7"/>
      <c r="J3" s="7"/>
      <c r="K3" s="7"/>
      <c r="L3" s="2"/>
      <c r="M3" s="7"/>
      <c r="N3" s="7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3"/>
      <c r="AH3" s="3"/>
      <c r="AI3" s="3"/>
      <c r="AJ3" s="3"/>
      <c r="AK3" s="3"/>
      <c r="AL3" s="3"/>
      <c r="AM3" s="3"/>
      <c r="AN3" s="3"/>
    </row>
    <row r="4" spans="1:40" ht="15" customHeight="1" x14ac:dyDescent="0.2">
      <c r="A4" s="5" t="s">
        <v>1</v>
      </c>
      <c r="B4" s="3"/>
      <c r="C4" s="8"/>
      <c r="D4" s="3"/>
      <c r="E4" s="3"/>
      <c r="F4" s="3"/>
      <c r="G4" s="7"/>
      <c r="H4" s="7"/>
      <c r="I4" s="7"/>
      <c r="J4" s="7"/>
      <c r="K4" s="7"/>
      <c r="L4" s="2"/>
      <c r="M4" s="7"/>
      <c r="N4" s="7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3"/>
      <c r="AH4" s="3"/>
      <c r="AI4" s="3"/>
      <c r="AJ4" s="3"/>
      <c r="AK4" s="3"/>
      <c r="AL4" s="3"/>
      <c r="AM4" s="3"/>
      <c r="AN4" s="3"/>
    </row>
    <row r="5" spans="1:40" ht="15" customHeight="1" x14ac:dyDescent="0.2">
      <c r="A5" s="5" t="s">
        <v>2</v>
      </c>
      <c r="B5" s="3"/>
      <c r="C5" s="9">
        <v>44568</v>
      </c>
      <c r="D5" s="3"/>
      <c r="E5" s="3"/>
      <c r="F5" s="3"/>
      <c r="G5" s="3"/>
      <c r="H5" s="7"/>
      <c r="I5" s="7"/>
      <c r="J5" s="7"/>
      <c r="K5" s="7"/>
      <c r="L5" s="2"/>
      <c r="M5" s="7"/>
      <c r="N5" s="7"/>
      <c r="O5" s="7"/>
      <c r="P5" s="115" t="s">
        <v>3</v>
      </c>
      <c r="Q5" s="114"/>
      <c r="R5" s="116" t="s">
        <v>4</v>
      </c>
      <c r="S5" s="114"/>
      <c r="T5" s="117" t="s">
        <v>5</v>
      </c>
      <c r="U5" s="114"/>
      <c r="V5" s="118" t="s">
        <v>6</v>
      </c>
      <c r="W5" s="114"/>
      <c r="X5" s="119" t="s">
        <v>7</v>
      </c>
      <c r="Y5" s="114"/>
      <c r="Z5" s="120" t="s">
        <v>8</v>
      </c>
      <c r="AA5" s="114"/>
      <c r="AB5" s="113" t="s">
        <v>9</v>
      </c>
      <c r="AC5" s="114"/>
      <c r="AD5" s="7"/>
      <c r="AE5" s="7"/>
      <c r="AF5" s="7"/>
      <c r="AG5" s="3"/>
      <c r="AH5" s="3"/>
      <c r="AI5" s="3"/>
      <c r="AJ5" s="3"/>
      <c r="AK5" s="3"/>
      <c r="AL5" s="3"/>
      <c r="AM5" s="3"/>
      <c r="AN5" s="3"/>
    </row>
    <row r="6" spans="1:40" ht="5.0999999999999996" customHeight="1" x14ac:dyDescent="0.2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1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ht="45" customHeight="1" x14ac:dyDescent="0.2">
      <c r="A7" s="12" t="s">
        <v>10</v>
      </c>
      <c r="B7" s="12" t="s">
        <v>11</v>
      </c>
      <c r="C7" s="12" t="s">
        <v>12</v>
      </c>
      <c r="D7" s="12" t="s">
        <v>13</v>
      </c>
      <c r="E7" s="12" t="s">
        <v>14</v>
      </c>
      <c r="F7" s="12" t="s">
        <v>15</v>
      </c>
      <c r="G7" s="12" t="s">
        <v>16</v>
      </c>
      <c r="H7" s="12" t="s">
        <v>17</v>
      </c>
      <c r="I7" s="12" t="s">
        <v>18</v>
      </c>
      <c r="J7" s="12" t="s">
        <v>19</v>
      </c>
      <c r="K7" s="12" t="s">
        <v>20</v>
      </c>
      <c r="L7" s="13" t="s">
        <v>21</v>
      </c>
      <c r="M7" s="14" t="s">
        <v>22</v>
      </c>
      <c r="N7" s="12" t="s">
        <v>23</v>
      </c>
      <c r="O7" s="15" t="s">
        <v>24</v>
      </c>
      <c r="P7" s="16" t="s">
        <v>25</v>
      </c>
      <c r="Q7" s="16" t="s">
        <v>23</v>
      </c>
      <c r="R7" s="17" t="s">
        <v>25</v>
      </c>
      <c r="S7" s="17" t="s">
        <v>23</v>
      </c>
      <c r="T7" s="18" t="s">
        <v>25</v>
      </c>
      <c r="U7" s="18" t="s">
        <v>23</v>
      </c>
      <c r="V7" s="19" t="s">
        <v>25</v>
      </c>
      <c r="W7" s="19" t="s">
        <v>23</v>
      </c>
      <c r="X7" s="20" t="s">
        <v>25</v>
      </c>
      <c r="Y7" s="20" t="s">
        <v>23</v>
      </c>
      <c r="Z7" s="21" t="s">
        <v>25</v>
      </c>
      <c r="AA7" s="21" t="s">
        <v>23</v>
      </c>
      <c r="AB7" s="22" t="s">
        <v>25</v>
      </c>
      <c r="AC7" s="22" t="s">
        <v>23</v>
      </c>
      <c r="AD7" s="23" t="s">
        <v>26</v>
      </c>
      <c r="AE7" s="23" t="s">
        <v>27</v>
      </c>
      <c r="AF7" s="24"/>
      <c r="AG7" s="24"/>
      <c r="AH7" s="24"/>
      <c r="AI7" s="24"/>
      <c r="AJ7" s="24"/>
      <c r="AK7" s="24"/>
      <c r="AL7" s="24"/>
      <c r="AM7" s="24"/>
      <c r="AN7" s="24"/>
    </row>
    <row r="8" spans="1:40" ht="15" customHeight="1" x14ac:dyDescent="0.2">
      <c r="A8" s="25">
        <v>10135</v>
      </c>
      <c r="B8" s="26" t="s">
        <v>73</v>
      </c>
      <c r="C8" s="26" t="s">
        <v>28</v>
      </c>
      <c r="D8" s="27">
        <v>5</v>
      </c>
      <c r="E8" s="28">
        <f>145.61*2</f>
        <v>291.22000000000003</v>
      </c>
      <c r="F8" s="29">
        <f t="shared" ref="F8:F16" si="0">+E8*D8</f>
        <v>1456.1000000000001</v>
      </c>
      <c r="G8" s="30">
        <f t="shared" ref="G8:G16" si="1">+$C$20</f>
        <v>3.9729999999999999</v>
      </c>
      <c r="H8" s="31">
        <f t="shared" ref="H8:H16" si="2">+G8*F8</f>
        <v>5785.0853000000006</v>
      </c>
      <c r="I8" s="32">
        <f t="shared" ref="I8:I16" si="3">+H8/$H$18</f>
        <v>0.10197100048671004</v>
      </c>
      <c r="J8" s="31">
        <f t="shared" ref="J8:J16" si="4">+$J$18*I8</f>
        <v>889.53178622575672</v>
      </c>
      <c r="K8" s="31">
        <f t="shared" ref="K8:K16" si="5">+$K$18*I8</f>
        <v>156.52548574709991</v>
      </c>
      <c r="L8" s="33"/>
      <c r="M8" s="34"/>
      <c r="N8" s="35">
        <f t="shared" ref="N8:N16" si="6">+K8+J8+H8</f>
        <v>6831.1425719728577</v>
      </c>
      <c r="O8" s="31">
        <f t="shared" ref="O8:O16" si="7">+N8/D8</f>
        <v>1366.2285143945714</v>
      </c>
      <c r="P8" s="26"/>
      <c r="Q8" s="31"/>
      <c r="R8" s="26"/>
      <c r="S8" s="31"/>
      <c r="T8" s="26"/>
      <c r="U8" s="31"/>
      <c r="V8" s="26"/>
      <c r="W8" s="31"/>
      <c r="X8" s="26"/>
      <c r="Y8" s="31"/>
      <c r="Z8" s="26"/>
      <c r="AA8" s="31"/>
      <c r="AB8" s="26"/>
      <c r="AC8" s="31"/>
      <c r="AD8" s="36">
        <f>+(P8+X8+R8+V8+Z8+T8+AB8)-D8</f>
        <v>-5</v>
      </c>
      <c r="AE8" s="37">
        <f>+(Q8+Y8+S8+W8+AA8+U8+AC8)-N8</f>
        <v>-6831.1425719728577</v>
      </c>
      <c r="AF8" s="10"/>
      <c r="AG8" s="10"/>
      <c r="AH8" s="10"/>
      <c r="AI8" s="10"/>
      <c r="AJ8" s="10"/>
      <c r="AK8" s="10"/>
      <c r="AL8" s="10"/>
      <c r="AM8" s="10"/>
      <c r="AN8" s="10"/>
    </row>
    <row r="9" spans="1:40" ht="15" customHeight="1" x14ac:dyDescent="0.2">
      <c r="A9" s="25">
        <v>12465</v>
      </c>
      <c r="B9" s="26" t="s">
        <v>74</v>
      </c>
      <c r="C9" s="26" t="s">
        <v>82</v>
      </c>
      <c r="D9" s="27">
        <v>2260</v>
      </c>
      <c r="E9" s="28">
        <v>1.43</v>
      </c>
      <c r="F9" s="29">
        <f t="shared" si="0"/>
        <v>3231.7999999999997</v>
      </c>
      <c r="G9" s="30">
        <f t="shared" si="1"/>
        <v>3.9729999999999999</v>
      </c>
      <c r="H9" s="31">
        <f t="shared" si="2"/>
        <v>12839.941399999998</v>
      </c>
      <c r="I9" s="32">
        <f t="shared" si="3"/>
        <v>0.22632365865871121</v>
      </c>
      <c r="J9" s="31">
        <f t="shared" si="4"/>
        <v>1974.3072774702284</v>
      </c>
      <c r="K9" s="31">
        <f t="shared" si="5"/>
        <v>347.40681604112171</v>
      </c>
      <c r="L9" s="33"/>
      <c r="M9" s="34"/>
      <c r="N9" s="35">
        <f t="shared" si="6"/>
        <v>15161.655493511349</v>
      </c>
      <c r="O9" s="31">
        <f t="shared" si="7"/>
        <v>6.7086971210227206</v>
      </c>
      <c r="P9" s="26"/>
      <c r="Q9" s="31"/>
      <c r="R9" s="26"/>
      <c r="S9" s="31"/>
      <c r="T9" s="26"/>
      <c r="U9" s="31"/>
      <c r="V9" s="26"/>
      <c r="W9" s="31"/>
      <c r="X9" s="26"/>
      <c r="Y9" s="31"/>
      <c r="Z9" s="26"/>
      <c r="AA9" s="31"/>
      <c r="AB9" s="26"/>
      <c r="AC9" s="31"/>
      <c r="AD9" s="36"/>
      <c r="AE9" s="37"/>
      <c r="AF9" s="10"/>
      <c r="AG9" s="10"/>
      <c r="AH9" s="10"/>
      <c r="AI9" s="10"/>
      <c r="AJ9" s="10"/>
      <c r="AK9" s="10"/>
      <c r="AL9" s="10"/>
      <c r="AM9" s="10"/>
      <c r="AN9" s="10"/>
    </row>
    <row r="10" spans="1:40" ht="15" customHeight="1" x14ac:dyDescent="0.2">
      <c r="A10" s="25">
        <v>11075</v>
      </c>
      <c r="B10" s="26" t="s">
        <v>75</v>
      </c>
      <c r="C10" s="26" t="s">
        <v>82</v>
      </c>
      <c r="D10" s="27">
        <v>8850</v>
      </c>
      <c r="E10" s="28">
        <v>0.43</v>
      </c>
      <c r="F10" s="29">
        <f t="shared" si="0"/>
        <v>3805.5</v>
      </c>
      <c r="G10" s="30">
        <f t="shared" si="1"/>
        <v>3.9729999999999999</v>
      </c>
      <c r="H10" s="31">
        <f t="shared" si="2"/>
        <v>15119.2515</v>
      </c>
      <c r="I10" s="32">
        <f t="shared" si="3"/>
        <v>0.26649999474773367</v>
      </c>
      <c r="J10" s="31">
        <f t="shared" si="4"/>
        <v>2324.7807241824853</v>
      </c>
      <c r="K10" s="31">
        <f t="shared" si="5"/>
        <v>409.07749193777119</v>
      </c>
      <c r="L10" s="33"/>
      <c r="M10" s="34"/>
      <c r="N10" s="35">
        <f t="shared" si="6"/>
        <v>17853.109716120256</v>
      </c>
      <c r="O10" s="31">
        <f t="shared" si="7"/>
        <v>2.0173005328949443</v>
      </c>
      <c r="P10" s="26"/>
      <c r="Q10" s="31"/>
      <c r="R10" s="26"/>
      <c r="S10" s="31"/>
      <c r="T10" s="26"/>
      <c r="U10" s="31"/>
      <c r="V10" s="26"/>
      <c r="W10" s="31"/>
      <c r="X10" s="26"/>
      <c r="Y10" s="31"/>
      <c r="Z10" s="26"/>
      <c r="AA10" s="31"/>
      <c r="AB10" s="26"/>
      <c r="AC10" s="31"/>
      <c r="AD10" s="36">
        <f t="shared" ref="AD10:AD16" si="8">+(P10+X10+R10+V10+Z10+T10+AB10)-D10</f>
        <v>-8850</v>
      </c>
      <c r="AE10" s="37">
        <f t="shared" ref="AE10:AE16" si="9">+(Q10+Y10+S10+W10+AA10+U10+AC10)-N10</f>
        <v>-17853.109716120256</v>
      </c>
      <c r="AF10" s="10"/>
      <c r="AG10" s="10"/>
      <c r="AH10" s="10"/>
      <c r="AI10" s="10"/>
      <c r="AJ10" s="10"/>
      <c r="AK10" s="10"/>
      <c r="AL10" s="10"/>
      <c r="AM10" s="10"/>
      <c r="AN10" s="10"/>
    </row>
    <row r="11" spans="1:40" ht="15" customHeight="1" x14ac:dyDescent="0.2">
      <c r="A11" s="25">
        <v>12346</v>
      </c>
      <c r="B11" s="26" t="s">
        <v>76</v>
      </c>
      <c r="C11" s="26" t="s">
        <v>82</v>
      </c>
      <c r="D11" s="27">
        <v>1986</v>
      </c>
      <c r="E11" s="28">
        <v>1.53</v>
      </c>
      <c r="F11" s="29">
        <f t="shared" si="0"/>
        <v>3038.58</v>
      </c>
      <c r="G11" s="30">
        <f t="shared" si="1"/>
        <v>3.9729999999999999</v>
      </c>
      <c r="H11" s="31">
        <f t="shared" si="2"/>
        <v>12072.278339999999</v>
      </c>
      <c r="I11" s="32">
        <f t="shared" si="3"/>
        <v>0.21279241992919945</v>
      </c>
      <c r="J11" s="31">
        <f t="shared" si="4"/>
        <v>1856.2691401619802</v>
      </c>
      <c r="K11" s="31">
        <f t="shared" si="5"/>
        <v>326.63636459132118</v>
      </c>
      <c r="L11" s="33"/>
      <c r="M11" s="34"/>
      <c r="N11" s="35">
        <f t="shared" si="6"/>
        <v>14255.183844753301</v>
      </c>
      <c r="O11" s="31">
        <f t="shared" si="7"/>
        <v>7.1778367798354994</v>
      </c>
      <c r="P11" s="26"/>
      <c r="Q11" s="31"/>
      <c r="R11" s="26"/>
      <c r="S11" s="31"/>
      <c r="T11" s="26"/>
      <c r="U11" s="31"/>
      <c r="V11" s="26"/>
      <c r="W11" s="31"/>
      <c r="X11" s="26"/>
      <c r="Y11" s="31"/>
      <c r="Z11" s="26"/>
      <c r="AA11" s="31"/>
      <c r="AB11" s="26"/>
      <c r="AC11" s="31"/>
      <c r="AD11" s="36">
        <f t="shared" si="8"/>
        <v>-1986</v>
      </c>
      <c r="AE11" s="37">
        <f t="shared" si="9"/>
        <v>-14255.183844753301</v>
      </c>
      <c r="AF11" s="10"/>
      <c r="AG11" s="10"/>
      <c r="AH11" s="10"/>
      <c r="AI11" s="10"/>
      <c r="AJ11" s="10"/>
      <c r="AK11" s="10"/>
      <c r="AL11" s="10"/>
      <c r="AM11" s="10"/>
      <c r="AN11" s="10"/>
    </row>
    <row r="12" spans="1:40" ht="15" customHeight="1" x14ac:dyDescent="0.2">
      <c r="A12" s="25">
        <v>12536</v>
      </c>
      <c r="B12" s="26" t="s">
        <v>77</v>
      </c>
      <c r="C12" s="26" t="s">
        <v>82</v>
      </c>
      <c r="D12" s="27">
        <v>1751</v>
      </c>
      <c r="E12" s="28">
        <v>0.33</v>
      </c>
      <c r="F12" s="29">
        <f t="shared" si="0"/>
        <v>577.83000000000004</v>
      </c>
      <c r="G12" s="30">
        <f t="shared" si="1"/>
        <v>3.9729999999999999</v>
      </c>
      <c r="H12" s="31">
        <f t="shared" si="2"/>
        <v>2295.7185899999999</v>
      </c>
      <c r="I12" s="32">
        <f t="shared" si="3"/>
        <v>4.0465560889523834E-2</v>
      </c>
      <c r="J12" s="31">
        <f t="shared" si="4"/>
        <v>352.99646455245448</v>
      </c>
      <c r="K12" s="31">
        <f t="shared" si="5"/>
        <v>62.114635965419083</v>
      </c>
      <c r="L12" s="33"/>
      <c r="M12" s="34"/>
      <c r="N12" s="35">
        <f t="shared" si="6"/>
        <v>2710.8296905178736</v>
      </c>
      <c r="O12" s="31">
        <f t="shared" si="7"/>
        <v>1.5481608740821666</v>
      </c>
      <c r="P12" s="26"/>
      <c r="Q12" s="31"/>
      <c r="R12" s="26"/>
      <c r="S12" s="31"/>
      <c r="T12" s="26"/>
      <c r="U12" s="31"/>
      <c r="V12" s="26"/>
      <c r="W12" s="31"/>
      <c r="X12" s="26"/>
      <c r="Y12" s="31"/>
      <c r="Z12" s="26"/>
      <c r="AA12" s="31"/>
      <c r="AB12" s="26"/>
      <c r="AC12" s="31"/>
      <c r="AD12" s="36">
        <f t="shared" si="8"/>
        <v>-1751</v>
      </c>
      <c r="AE12" s="37">
        <f t="shared" si="9"/>
        <v>-2710.8296905178736</v>
      </c>
      <c r="AF12" s="10"/>
      <c r="AG12" s="10"/>
      <c r="AH12" s="10"/>
      <c r="AI12" s="10"/>
      <c r="AJ12" s="10"/>
      <c r="AK12" s="10"/>
      <c r="AL12" s="10"/>
      <c r="AM12" s="10"/>
      <c r="AN12" s="10"/>
    </row>
    <row r="13" spans="1:40" ht="15" customHeight="1" x14ac:dyDescent="0.2">
      <c r="A13" s="25">
        <v>12374</v>
      </c>
      <c r="B13" s="26" t="s">
        <v>78</v>
      </c>
      <c r="C13" s="26" t="s">
        <v>83</v>
      </c>
      <c r="D13" s="27">
        <v>236</v>
      </c>
      <c r="E13" s="28">
        <v>0.99</v>
      </c>
      <c r="F13" s="29">
        <f t="shared" si="0"/>
        <v>233.64</v>
      </c>
      <c r="G13" s="30">
        <f t="shared" si="1"/>
        <v>3.9729999999999999</v>
      </c>
      <c r="H13" s="31">
        <f t="shared" si="2"/>
        <v>928.25171999999986</v>
      </c>
      <c r="I13" s="32">
        <f t="shared" si="3"/>
        <v>1.6361860142651553E-2</v>
      </c>
      <c r="J13" s="31">
        <f t="shared" si="4"/>
        <v>142.73072353120372</v>
      </c>
      <c r="K13" s="31">
        <f t="shared" si="5"/>
        <v>25.115455318970135</v>
      </c>
      <c r="L13" s="33"/>
      <c r="M13" s="34"/>
      <c r="N13" s="35">
        <f t="shared" si="6"/>
        <v>1096.0978988501738</v>
      </c>
      <c r="O13" s="31">
        <f t="shared" si="7"/>
        <v>4.6444826222464988</v>
      </c>
      <c r="P13" s="26"/>
      <c r="Q13" s="31"/>
      <c r="R13" s="26"/>
      <c r="S13" s="31"/>
      <c r="T13" s="26"/>
      <c r="U13" s="31"/>
      <c r="V13" s="26"/>
      <c r="W13" s="31"/>
      <c r="X13" s="26"/>
      <c r="Y13" s="31"/>
      <c r="Z13" s="26"/>
      <c r="AA13" s="31"/>
      <c r="AB13" s="26"/>
      <c r="AC13" s="31"/>
      <c r="AD13" s="36">
        <f t="shared" si="8"/>
        <v>-236</v>
      </c>
      <c r="AE13" s="37">
        <f t="shared" si="9"/>
        <v>-1096.0978988501738</v>
      </c>
      <c r="AF13" s="10"/>
      <c r="AG13" s="10"/>
      <c r="AH13" s="10"/>
      <c r="AI13" s="10"/>
      <c r="AJ13" s="10"/>
      <c r="AK13" s="10"/>
      <c r="AL13" s="10"/>
      <c r="AM13" s="10"/>
      <c r="AN13" s="10"/>
    </row>
    <row r="14" spans="1:40" ht="15" customHeight="1" x14ac:dyDescent="0.2">
      <c r="A14" s="25">
        <v>12375</v>
      </c>
      <c r="B14" s="26" t="s">
        <v>79</v>
      </c>
      <c r="C14" s="26" t="s">
        <v>83</v>
      </c>
      <c r="D14" s="27">
        <v>236</v>
      </c>
      <c r="E14" s="28">
        <v>0.99</v>
      </c>
      <c r="F14" s="29">
        <f t="shared" si="0"/>
        <v>233.64</v>
      </c>
      <c r="G14" s="30">
        <f t="shared" si="1"/>
        <v>3.9729999999999999</v>
      </c>
      <c r="H14" s="31">
        <f t="shared" si="2"/>
        <v>928.25171999999986</v>
      </c>
      <c r="I14" s="32">
        <f t="shared" si="3"/>
        <v>1.6361860142651553E-2</v>
      </c>
      <c r="J14" s="31">
        <f t="shared" si="4"/>
        <v>142.73072353120372</v>
      </c>
      <c r="K14" s="31">
        <f t="shared" si="5"/>
        <v>25.115455318970135</v>
      </c>
      <c r="L14" s="33"/>
      <c r="M14" s="34"/>
      <c r="N14" s="35">
        <f t="shared" si="6"/>
        <v>1096.0978988501738</v>
      </c>
      <c r="O14" s="31">
        <f t="shared" si="7"/>
        <v>4.6444826222464988</v>
      </c>
      <c r="P14" s="26"/>
      <c r="Q14" s="31"/>
      <c r="R14" s="26"/>
      <c r="S14" s="31"/>
      <c r="T14" s="26"/>
      <c r="U14" s="31"/>
      <c r="V14" s="26"/>
      <c r="W14" s="31"/>
      <c r="X14" s="26"/>
      <c r="Y14" s="31"/>
      <c r="Z14" s="26"/>
      <c r="AA14" s="31"/>
      <c r="AB14" s="26"/>
      <c r="AC14" s="31"/>
      <c r="AD14" s="36">
        <f t="shared" si="8"/>
        <v>-236</v>
      </c>
      <c r="AE14" s="37">
        <f t="shared" si="9"/>
        <v>-1096.0978988501738</v>
      </c>
      <c r="AF14" s="10"/>
      <c r="AG14" s="10"/>
      <c r="AH14" s="10"/>
      <c r="AI14" s="10"/>
      <c r="AJ14" s="10"/>
      <c r="AK14" s="10"/>
      <c r="AL14" s="10"/>
      <c r="AM14" s="10"/>
      <c r="AN14" s="10"/>
    </row>
    <row r="15" spans="1:40" ht="15" customHeight="1" x14ac:dyDescent="0.2">
      <c r="A15" s="25">
        <v>12537</v>
      </c>
      <c r="B15" s="26" t="s">
        <v>80</v>
      </c>
      <c r="C15" s="26" t="s">
        <v>82</v>
      </c>
      <c r="D15" s="27">
        <v>420</v>
      </c>
      <c r="E15" s="28">
        <v>1.21</v>
      </c>
      <c r="F15" s="29">
        <f t="shared" si="0"/>
        <v>508.2</v>
      </c>
      <c r="G15" s="30">
        <f t="shared" si="1"/>
        <v>3.9729999999999999</v>
      </c>
      <c r="H15" s="31">
        <f t="shared" si="2"/>
        <v>2019.0785999999998</v>
      </c>
      <c r="I15" s="32">
        <f t="shared" si="3"/>
        <v>3.5589356807462419E-2</v>
      </c>
      <c r="J15" s="31">
        <f t="shared" si="4"/>
        <v>310.45948338708155</v>
      </c>
      <c r="K15" s="31">
        <f t="shared" si="5"/>
        <v>54.629662699454812</v>
      </c>
      <c r="L15" s="33"/>
      <c r="M15" s="34"/>
      <c r="N15" s="35">
        <f t="shared" si="6"/>
        <v>2384.1677460865362</v>
      </c>
      <c r="O15" s="31">
        <f t="shared" si="7"/>
        <v>5.6765898716346097</v>
      </c>
      <c r="P15" s="26"/>
      <c r="Q15" s="31"/>
      <c r="R15" s="26"/>
      <c r="S15" s="31"/>
      <c r="T15" s="26"/>
      <c r="U15" s="31"/>
      <c r="V15" s="26"/>
      <c r="W15" s="31"/>
      <c r="X15" s="26"/>
      <c r="Y15" s="31"/>
      <c r="Z15" s="26"/>
      <c r="AA15" s="31"/>
      <c r="AB15" s="26"/>
      <c r="AC15" s="31"/>
      <c r="AD15" s="36">
        <f t="shared" si="8"/>
        <v>-420</v>
      </c>
      <c r="AE15" s="37">
        <f t="shared" si="9"/>
        <v>-2384.1677460865362</v>
      </c>
      <c r="AF15" s="10"/>
      <c r="AG15" s="10"/>
      <c r="AH15" s="10"/>
      <c r="AI15" s="10"/>
      <c r="AJ15" s="10"/>
      <c r="AK15" s="10"/>
      <c r="AL15" s="10"/>
      <c r="AM15" s="10"/>
      <c r="AN15" s="10"/>
    </row>
    <row r="16" spans="1:40" ht="15" customHeight="1" x14ac:dyDescent="0.2">
      <c r="A16" s="25">
        <v>11716</v>
      </c>
      <c r="B16" s="26" t="s">
        <v>81</v>
      </c>
      <c r="C16" s="26" t="s">
        <v>82</v>
      </c>
      <c r="D16" s="27">
        <v>566</v>
      </c>
      <c r="E16" s="28">
        <v>2.11</v>
      </c>
      <c r="F16" s="29">
        <f t="shared" si="0"/>
        <v>1194.26</v>
      </c>
      <c r="G16" s="30">
        <f t="shared" si="1"/>
        <v>3.9729999999999999</v>
      </c>
      <c r="H16" s="31">
        <f t="shared" si="2"/>
        <v>4744.7949799999997</v>
      </c>
      <c r="I16" s="32">
        <f t="shared" si="3"/>
        <v>8.3634288195356302E-2</v>
      </c>
      <c r="J16" s="31">
        <f t="shared" si="4"/>
        <v>729.57367695760729</v>
      </c>
      <c r="K16" s="31">
        <f t="shared" si="5"/>
        <v>128.37863237987193</v>
      </c>
      <c r="L16" s="33"/>
      <c r="M16" s="34"/>
      <c r="N16" s="35">
        <f t="shared" si="6"/>
        <v>5602.7472893374788</v>
      </c>
      <c r="O16" s="31">
        <f t="shared" si="7"/>
        <v>9.8988468009496096</v>
      </c>
      <c r="P16" s="26"/>
      <c r="Q16" s="31"/>
      <c r="R16" s="26"/>
      <c r="S16" s="31"/>
      <c r="T16" s="26"/>
      <c r="U16" s="31"/>
      <c r="V16" s="26"/>
      <c r="W16" s="31"/>
      <c r="X16" s="26"/>
      <c r="Y16" s="31"/>
      <c r="Z16" s="26"/>
      <c r="AA16" s="31"/>
      <c r="AB16" s="26"/>
      <c r="AC16" s="31"/>
      <c r="AD16" s="36">
        <f t="shared" si="8"/>
        <v>-566</v>
      </c>
      <c r="AE16" s="37">
        <f t="shared" si="9"/>
        <v>-5602.7472893374788</v>
      </c>
      <c r="AF16" s="10"/>
      <c r="AG16" s="10"/>
      <c r="AH16" s="10"/>
      <c r="AI16" s="10"/>
      <c r="AJ16" s="10"/>
      <c r="AK16" s="10"/>
      <c r="AL16" s="10"/>
      <c r="AM16" s="10"/>
      <c r="AN16" s="10"/>
    </row>
    <row r="17" spans="1:40" ht="15" customHeight="1" x14ac:dyDescent="0.2">
      <c r="A17" s="10"/>
      <c r="B17" s="10"/>
      <c r="C17" s="10"/>
      <c r="D17" s="38"/>
      <c r="E17" s="10"/>
      <c r="F17" s="10"/>
      <c r="G17" s="10"/>
      <c r="H17" s="10"/>
      <c r="I17" s="10"/>
      <c r="J17" s="10"/>
      <c r="K17" s="10"/>
      <c r="L17" s="11"/>
      <c r="M17" s="10"/>
      <c r="N17" s="38"/>
      <c r="O17" s="10"/>
      <c r="P17" s="10"/>
      <c r="Q17" s="10"/>
      <c r="R17" s="10"/>
      <c r="S17" s="10"/>
      <c r="T17" s="10"/>
      <c r="U17" s="10"/>
      <c r="V17" s="39"/>
      <c r="W17" s="10"/>
      <c r="X17" s="10"/>
      <c r="Y17" s="10"/>
      <c r="Z17" s="39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</row>
    <row r="18" spans="1:40" ht="15" customHeight="1" x14ac:dyDescent="0.2">
      <c r="A18" s="40"/>
      <c r="B18" s="40"/>
      <c r="C18" s="40"/>
      <c r="D18" s="41">
        <f>SUM(D8:D17)</f>
        <v>16310</v>
      </c>
      <c r="E18" s="40"/>
      <c r="F18" s="42">
        <f>SUM(F8:F17)</f>
        <v>14279.55</v>
      </c>
      <c r="G18" s="40"/>
      <c r="H18" s="43">
        <f>SUM(H8:H17)</f>
        <v>56732.652149999994</v>
      </c>
      <c r="I18" s="44">
        <f>SUM(I8:I17)</f>
        <v>0.99999999999999989</v>
      </c>
      <c r="J18" s="43">
        <f>+D26+D31</f>
        <v>8723.380000000001</v>
      </c>
      <c r="K18" s="43">
        <f>+I32</f>
        <v>1535</v>
      </c>
      <c r="L18" s="45"/>
      <c r="M18" s="46"/>
      <c r="N18" s="47">
        <f>SUM(N8:N17)</f>
        <v>66991.032149999999</v>
      </c>
      <c r="O18" s="43"/>
      <c r="P18" s="48">
        <f t="shared" ref="P18:AE18" si="10">SUM(P8:P16)</f>
        <v>0</v>
      </c>
      <c r="Q18" s="43">
        <f t="shared" si="10"/>
        <v>0</v>
      </c>
      <c r="R18" s="48">
        <f t="shared" si="10"/>
        <v>0</v>
      </c>
      <c r="S18" s="43">
        <f t="shared" si="10"/>
        <v>0</v>
      </c>
      <c r="T18" s="48">
        <f t="shared" si="10"/>
        <v>0</v>
      </c>
      <c r="U18" s="43">
        <f t="shared" si="10"/>
        <v>0</v>
      </c>
      <c r="V18" s="48">
        <f t="shared" si="10"/>
        <v>0</v>
      </c>
      <c r="W18" s="43">
        <f t="shared" si="10"/>
        <v>0</v>
      </c>
      <c r="X18" s="48">
        <f t="shared" si="10"/>
        <v>0</v>
      </c>
      <c r="Y18" s="43">
        <f t="shared" si="10"/>
        <v>0</v>
      </c>
      <c r="Z18" s="48">
        <f t="shared" si="10"/>
        <v>0</v>
      </c>
      <c r="AA18" s="43">
        <f t="shared" si="10"/>
        <v>0</v>
      </c>
      <c r="AB18" s="48">
        <f t="shared" si="10"/>
        <v>0</v>
      </c>
      <c r="AC18" s="43">
        <f t="shared" si="10"/>
        <v>0</v>
      </c>
      <c r="AD18" s="49">
        <f t="shared" si="10"/>
        <v>-14050</v>
      </c>
      <c r="AE18" s="50">
        <f t="shared" si="10"/>
        <v>-51829.376656488654</v>
      </c>
      <c r="AF18" s="10"/>
      <c r="AG18" s="10"/>
      <c r="AH18" s="10"/>
      <c r="AI18" s="10"/>
      <c r="AJ18" s="10"/>
      <c r="AK18" s="10"/>
      <c r="AL18" s="10"/>
      <c r="AM18" s="10"/>
      <c r="AN18" s="10"/>
    </row>
    <row r="19" spans="1:40" ht="15" customHeight="1" x14ac:dyDescent="0.2">
      <c r="A19" s="10"/>
      <c r="B19" s="10"/>
      <c r="C19" s="10"/>
      <c r="D19" s="10"/>
      <c r="E19" s="10" t="s">
        <v>20</v>
      </c>
      <c r="F19" s="51">
        <f t="shared" ref="F19:F20" si="11">+C24</f>
        <v>1186</v>
      </c>
      <c r="G19" s="10"/>
      <c r="H19" s="39">
        <f t="shared" ref="H19:H20" si="12">+D24</f>
        <v>4711.9780000000001</v>
      </c>
      <c r="I19" s="10"/>
      <c r="J19" s="39"/>
      <c r="K19" s="39"/>
      <c r="L19" s="11"/>
      <c r="M19" s="39"/>
      <c r="N19" s="39"/>
      <c r="O19" s="39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</row>
    <row r="20" spans="1:40" ht="15" customHeight="1" thickBot="1" x14ac:dyDescent="0.25">
      <c r="A20" s="10"/>
      <c r="B20" s="52" t="s">
        <v>29</v>
      </c>
      <c r="C20" s="53">
        <v>3.9729999999999999</v>
      </c>
      <c r="D20" s="10"/>
      <c r="E20" s="54" t="s">
        <v>30</v>
      </c>
      <c r="F20" s="55">
        <f t="shared" si="11"/>
        <v>94</v>
      </c>
      <c r="G20" s="54"/>
      <c r="H20" s="56">
        <f t="shared" si="12"/>
        <v>373.46199999999999</v>
      </c>
      <c r="I20" s="10"/>
      <c r="J20" s="39"/>
      <c r="K20" s="39"/>
      <c r="L20" s="11"/>
      <c r="M20" s="10"/>
      <c r="N20" s="39"/>
      <c r="O20" s="39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</row>
    <row r="21" spans="1:40" ht="15" customHeight="1" thickTop="1" thickBot="1" x14ac:dyDescent="0.25">
      <c r="A21" s="10"/>
      <c r="B21" s="52" t="s">
        <v>31</v>
      </c>
      <c r="C21" s="53">
        <v>3.86</v>
      </c>
      <c r="D21" s="10"/>
      <c r="E21" s="57" t="s">
        <v>32</v>
      </c>
      <c r="F21" s="58">
        <f>+SUM(F18:F20)</f>
        <v>15559.55</v>
      </c>
      <c r="G21" s="57"/>
      <c r="H21" s="59">
        <f>+SUM(H18:H20)</f>
        <v>61818.092149999997</v>
      </c>
      <c r="I21" s="10"/>
      <c r="J21" s="39"/>
      <c r="K21" s="39"/>
      <c r="L21" s="11"/>
      <c r="M21" s="39"/>
      <c r="N21" s="39"/>
      <c r="O21" s="39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</row>
    <row r="22" spans="1:40" ht="15" customHeight="1" thickTop="1" x14ac:dyDescent="0.2">
      <c r="A22" s="10"/>
      <c r="B22" s="10"/>
      <c r="C22" s="10"/>
      <c r="D22" s="10"/>
      <c r="E22" s="10"/>
      <c r="F22" s="10"/>
      <c r="G22" s="10"/>
      <c r="H22" s="60"/>
      <c r="I22" s="10"/>
      <c r="J22" s="10"/>
      <c r="K22" s="10"/>
      <c r="L22" s="11"/>
      <c r="M22" s="10"/>
      <c r="N22" s="39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</row>
    <row r="23" spans="1:40" ht="15" customHeight="1" x14ac:dyDescent="0.2">
      <c r="A23" s="10"/>
      <c r="B23" s="61" t="s">
        <v>33</v>
      </c>
      <c r="C23" s="62" t="s">
        <v>34</v>
      </c>
      <c r="D23" s="62" t="s">
        <v>17</v>
      </c>
      <c r="E23" s="10"/>
      <c r="F23" s="51"/>
      <c r="G23" s="10"/>
      <c r="H23" s="61" t="s">
        <v>35</v>
      </c>
      <c r="I23" s="62" t="s">
        <v>17</v>
      </c>
      <c r="J23" s="10"/>
      <c r="K23" s="10"/>
      <c r="L23" s="11"/>
      <c r="M23" s="10"/>
      <c r="N23" s="39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</row>
    <row r="24" spans="1:40" ht="15" customHeight="1" x14ac:dyDescent="0.2">
      <c r="A24" s="10"/>
      <c r="B24" s="10" t="s">
        <v>20</v>
      </c>
      <c r="C24" s="51">
        <v>1186</v>
      </c>
      <c r="D24" s="39">
        <f>+C24*C20</f>
        <v>4711.9780000000001</v>
      </c>
      <c r="E24" s="10"/>
      <c r="F24" s="63"/>
      <c r="G24" s="10"/>
      <c r="H24" s="10" t="s">
        <v>3</v>
      </c>
      <c r="I24" s="39">
        <v>95</v>
      </c>
      <c r="J24" s="10"/>
      <c r="K24" s="10"/>
      <c r="L24" s="11"/>
      <c r="M24" s="10"/>
      <c r="N24" s="39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</row>
    <row r="25" spans="1:40" ht="15" customHeight="1" x14ac:dyDescent="0.2">
      <c r="A25" s="10"/>
      <c r="B25" s="10" t="s">
        <v>30</v>
      </c>
      <c r="C25" s="51">
        <v>94</v>
      </c>
      <c r="D25" s="39">
        <f>+C25*C20</f>
        <v>373.46199999999999</v>
      </c>
      <c r="E25" s="10"/>
      <c r="F25" s="63"/>
      <c r="G25" s="10"/>
      <c r="H25" s="10" t="s">
        <v>7</v>
      </c>
      <c r="I25" s="39">
        <v>60</v>
      </c>
      <c r="J25" s="10"/>
      <c r="K25" s="10"/>
      <c r="L25" s="11"/>
      <c r="M25" s="10"/>
      <c r="N25" s="39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</row>
    <row r="26" spans="1:40" ht="15" customHeight="1" x14ac:dyDescent="0.2">
      <c r="A26" s="10"/>
      <c r="B26" s="64" t="s">
        <v>36</v>
      </c>
      <c r="C26" s="64"/>
      <c r="D26" s="65">
        <f>SUM(D24:D25)</f>
        <v>5085.4400000000005</v>
      </c>
      <c r="E26" s="10"/>
      <c r="F26" s="63"/>
      <c r="G26" s="10"/>
      <c r="H26" s="10" t="s">
        <v>4</v>
      </c>
      <c r="I26" s="39">
        <v>200</v>
      </c>
      <c r="J26" s="10"/>
      <c r="K26" s="10"/>
      <c r="L26" s="11"/>
      <c r="M26" s="10"/>
      <c r="N26" s="39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</row>
    <row r="27" spans="1:40" ht="15" customHeight="1" x14ac:dyDescent="0.2">
      <c r="A27" s="10"/>
      <c r="B27" s="10"/>
      <c r="C27" s="10"/>
      <c r="D27" s="10"/>
      <c r="E27" s="10"/>
      <c r="F27" s="10"/>
      <c r="G27" s="10"/>
      <c r="H27" s="10" t="s">
        <v>5</v>
      </c>
      <c r="I27" s="39">
        <v>280</v>
      </c>
      <c r="J27" s="10"/>
      <c r="K27" s="10"/>
      <c r="L27" s="11"/>
      <c r="M27" s="10"/>
      <c r="N27" s="39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</row>
    <row r="28" spans="1:40" ht="15" customHeight="1" x14ac:dyDescent="0.2">
      <c r="A28" s="10"/>
      <c r="B28" s="61" t="s">
        <v>37</v>
      </c>
      <c r="C28" s="62" t="s">
        <v>34</v>
      </c>
      <c r="D28" s="62" t="s">
        <v>17</v>
      </c>
      <c r="E28" s="10"/>
      <c r="F28" s="10"/>
      <c r="G28" s="10"/>
      <c r="H28" s="10" t="s">
        <v>6</v>
      </c>
      <c r="I28" s="39">
        <v>270</v>
      </c>
      <c r="J28" s="10"/>
      <c r="K28" s="10"/>
      <c r="L28" s="11"/>
      <c r="M28" s="10"/>
      <c r="N28" s="39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</row>
    <row r="29" spans="1:40" ht="15" customHeight="1" x14ac:dyDescent="0.2">
      <c r="A29" s="10"/>
      <c r="B29" s="10" t="s">
        <v>38</v>
      </c>
      <c r="C29" s="39"/>
      <c r="D29" s="39">
        <v>1360.54</v>
      </c>
      <c r="E29" s="10"/>
      <c r="F29" s="10"/>
      <c r="G29" s="10"/>
      <c r="H29" s="10" t="s">
        <v>8</v>
      </c>
      <c r="I29" s="39">
        <v>340</v>
      </c>
      <c r="J29" s="10"/>
      <c r="K29" s="10"/>
      <c r="L29" s="11"/>
      <c r="M29" s="10"/>
      <c r="N29" s="39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</row>
    <row r="30" spans="1:40" ht="15" customHeight="1" x14ac:dyDescent="0.2">
      <c r="A30" s="10"/>
      <c r="B30" s="10" t="s">
        <v>39</v>
      </c>
      <c r="C30" s="51">
        <v>590</v>
      </c>
      <c r="D30" s="39">
        <f>+C30*C21</f>
        <v>2277.4</v>
      </c>
      <c r="E30" s="10"/>
      <c r="F30" s="10"/>
      <c r="G30" s="10"/>
      <c r="H30" s="10" t="s">
        <v>9</v>
      </c>
      <c r="I30" s="39">
        <v>250</v>
      </c>
      <c r="J30" s="10"/>
      <c r="K30" s="10"/>
      <c r="L30" s="11"/>
      <c r="M30" s="10"/>
      <c r="N30" s="39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</row>
    <row r="31" spans="1:40" ht="15" customHeight="1" x14ac:dyDescent="0.2">
      <c r="A31" s="10"/>
      <c r="B31" s="64" t="s">
        <v>40</v>
      </c>
      <c r="C31" s="64"/>
      <c r="D31" s="65">
        <f>SUM(D29:D30)</f>
        <v>3637.94</v>
      </c>
      <c r="E31" s="10"/>
      <c r="F31" s="10"/>
      <c r="G31" s="10"/>
      <c r="H31" s="10" t="s">
        <v>41</v>
      </c>
      <c r="I31" s="39">
        <v>40</v>
      </c>
      <c r="J31" s="10"/>
      <c r="K31" s="10"/>
      <c r="L31" s="11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</row>
    <row r="32" spans="1:40" ht="15" customHeight="1" x14ac:dyDescent="0.2">
      <c r="A32" s="10"/>
      <c r="B32" s="10"/>
      <c r="C32" s="10"/>
      <c r="D32" s="10"/>
      <c r="E32" s="10"/>
      <c r="F32" s="10"/>
      <c r="G32" s="10"/>
      <c r="H32" s="64" t="s">
        <v>42</v>
      </c>
      <c r="I32" s="65">
        <f>SUM(I24:I31)</f>
        <v>1535</v>
      </c>
      <c r="J32" s="10"/>
      <c r="K32" s="10"/>
      <c r="L32" s="11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</row>
    <row r="33" spans="1:40" ht="15" customHeight="1" x14ac:dyDescent="0.2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1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</row>
    <row r="34" spans="1:40" ht="15" customHeight="1" x14ac:dyDescent="0.2">
      <c r="A34" s="10"/>
      <c r="B34" s="66"/>
      <c r="C34" s="67">
        <f>+D31+I32+D26</f>
        <v>10258.380000000001</v>
      </c>
      <c r="D34" s="68">
        <f>+C34/C35</f>
        <v>0.18081967987107406</v>
      </c>
      <c r="E34" s="69">
        <f>+D34</f>
        <v>0.18081967987107406</v>
      </c>
      <c r="F34" s="10"/>
      <c r="G34" s="10"/>
      <c r="H34" s="10"/>
      <c r="I34" s="10"/>
      <c r="J34" s="10"/>
      <c r="K34" s="10"/>
      <c r="L34" s="11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</row>
    <row r="35" spans="1:40" ht="15" customHeight="1" x14ac:dyDescent="0.2">
      <c r="A35" s="10"/>
      <c r="B35" s="66"/>
      <c r="C35" s="70">
        <f>+H18</f>
        <v>56732.652149999994</v>
      </c>
      <c r="D35" s="68"/>
      <c r="E35" s="10"/>
      <c r="F35" s="10"/>
      <c r="G35" s="10"/>
      <c r="H35" s="10"/>
      <c r="I35" s="10"/>
      <c r="J35" s="10"/>
      <c r="K35" s="10"/>
      <c r="L35" s="11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</row>
    <row r="36" spans="1:40" ht="15" customHeight="1" thickBot="1" x14ac:dyDescent="0.2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1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</row>
    <row r="37" spans="1:40" ht="15" customHeight="1" x14ac:dyDescent="0.2">
      <c r="A37" s="10"/>
      <c r="B37" s="71"/>
      <c r="C37" s="72" t="s">
        <v>43</v>
      </c>
      <c r="D37" s="73" t="s">
        <v>44</v>
      </c>
      <c r="E37" s="74"/>
      <c r="F37" s="10"/>
      <c r="G37" s="75" t="s">
        <v>45</v>
      </c>
      <c r="H37" s="75" t="s">
        <v>46</v>
      </c>
      <c r="I37" s="75" t="s">
        <v>47</v>
      </c>
      <c r="J37" s="75" t="s">
        <v>48</v>
      </c>
      <c r="K37" s="75" t="s">
        <v>49</v>
      </c>
      <c r="L37" s="76" t="s">
        <v>50</v>
      </c>
      <c r="M37" s="75" t="s">
        <v>20</v>
      </c>
      <c r="N37" s="75" t="s">
        <v>51</v>
      </c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</row>
    <row r="38" spans="1:40" ht="15" customHeight="1" x14ac:dyDescent="0.2">
      <c r="A38" s="10"/>
      <c r="B38" s="77" t="s">
        <v>52</v>
      </c>
      <c r="C38" s="78" t="e">
        <f t="shared" ref="C38:C44" si="13">+D38/$C$20</f>
        <v>#REF!</v>
      </c>
      <c r="D38" s="79" t="e">
        <f>+J39</f>
        <v>#REF!</v>
      </c>
      <c r="E38" s="80" t="s">
        <v>7</v>
      </c>
      <c r="F38" s="10"/>
      <c r="G38" s="81" t="s">
        <v>53</v>
      </c>
      <c r="H38" s="82" t="e">
        <f t="shared" ref="H38:H44" si="14">+#REF!</f>
        <v>#REF!</v>
      </c>
      <c r="I38" s="83" t="e">
        <f>+#REF!/$C$20</f>
        <v>#REF!</v>
      </c>
      <c r="J38" s="84" t="e">
        <f t="shared" ref="J38:J44" si="15">+#REF!</f>
        <v>#REF!</v>
      </c>
      <c r="K38" s="81" t="s">
        <v>54</v>
      </c>
      <c r="L38" s="85" t="s">
        <v>55</v>
      </c>
      <c r="M38" s="84">
        <v>975</v>
      </c>
      <c r="N38" s="84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</row>
    <row r="39" spans="1:40" ht="15" customHeight="1" x14ac:dyDescent="0.2">
      <c r="A39" s="10"/>
      <c r="B39" s="77" t="s">
        <v>56</v>
      </c>
      <c r="C39" s="78" t="e">
        <f t="shared" si="13"/>
        <v>#REF!</v>
      </c>
      <c r="D39" s="79" t="e">
        <f>+J38</f>
        <v>#REF!</v>
      </c>
      <c r="E39" s="80" t="s">
        <v>3</v>
      </c>
      <c r="F39" s="10"/>
      <c r="G39" s="81" t="s">
        <v>7</v>
      </c>
      <c r="H39" s="82" t="e">
        <f t="shared" si="14"/>
        <v>#REF!</v>
      </c>
      <c r="I39" s="83" t="e">
        <f>+#REF!/C20</f>
        <v>#REF!</v>
      </c>
      <c r="J39" s="84" t="e">
        <f t="shared" si="15"/>
        <v>#REF!</v>
      </c>
      <c r="K39" s="81"/>
      <c r="L39" s="85"/>
      <c r="M39" s="84">
        <v>895</v>
      </c>
      <c r="N39" s="84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</row>
    <row r="40" spans="1:40" ht="15" customHeight="1" x14ac:dyDescent="0.2">
      <c r="A40" s="10"/>
      <c r="B40" s="77" t="s">
        <v>57</v>
      </c>
      <c r="C40" s="78" t="e">
        <f t="shared" si="13"/>
        <v>#REF!</v>
      </c>
      <c r="D40" s="79" t="e">
        <f t="shared" ref="D40:D44" si="16">+J40</f>
        <v>#REF!</v>
      </c>
      <c r="E40" s="80" t="s">
        <v>4</v>
      </c>
      <c r="F40" s="10"/>
      <c r="G40" s="81" t="s">
        <v>4</v>
      </c>
      <c r="H40" s="82" t="e">
        <f t="shared" si="14"/>
        <v>#REF!</v>
      </c>
      <c r="I40" s="83" t="e">
        <f t="shared" ref="I40:I41" si="17">+#REF!/$C$20</f>
        <v>#REF!</v>
      </c>
      <c r="J40" s="84" t="e">
        <f t="shared" si="15"/>
        <v>#REF!</v>
      </c>
      <c r="K40" s="81" t="s">
        <v>54</v>
      </c>
      <c r="L40" s="85" t="s">
        <v>55</v>
      </c>
      <c r="M40" s="84">
        <v>1968</v>
      </c>
      <c r="N40" s="84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</row>
    <row r="41" spans="1:40" ht="15" customHeight="1" x14ac:dyDescent="0.2">
      <c r="A41" s="10"/>
      <c r="B41" s="77" t="s">
        <v>58</v>
      </c>
      <c r="C41" s="78" t="e">
        <f t="shared" si="13"/>
        <v>#REF!</v>
      </c>
      <c r="D41" s="79" t="e">
        <f t="shared" si="16"/>
        <v>#REF!</v>
      </c>
      <c r="E41" s="80" t="s">
        <v>5</v>
      </c>
      <c r="F41" s="10"/>
      <c r="G41" s="81" t="s">
        <v>5</v>
      </c>
      <c r="H41" s="82" t="e">
        <f t="shared" si="14"/>
        <v>#REF!</v>
      </c>
      <c r="I41" s="83" t="e">
        <f t="shared" si="17"/>
        <v>#REF!</v>
      </c>
      <c r="J41" s="84" t="e">
        <f t="shared" si="15"/>
        <v>#REF!</v>
      </c>
      <c r="K41" s="81" t="s">
        <v>54</v>
      </c>
      <c r="L41" s="85" t="s">
        <v>55</v>
      </c>
      <c r="M41" s="84">
        <v>3570</v>
      </c>
      <c r="N41" s="84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</row>
    <row r="42" spans="1:40" ht="15" customHeight="1" x14ac:dyDescent="0.2">
      <c r="A42" s="10"/>
      <c r="B42" s="77" t="s">
        <v>59</v>
      </c>
      <c r="C42" s="78" t="e">
        <f t="shared" si="13"/>
        <v>#REF!</v>
      </c>
      <c r="D42" s="79" t="e">
        <f t="shared" si="16"/>
        <v>#REF!</v>
      </c>
      <c r="E42" s="80" t="s">
        <v>6</v>
      </c>
      <c r="F42" s="10"/>
      <c r="G42" s="81" t="s">
        <v>6</v>
      </c>
      <c r="H42" s="82" t="e">
        <f t="shared" si="14"/>
        <v>#REF!</v>
      </c>
      <c r="I42" s="83" t="e">
        <f>+#REF!/C20</f>
        <v>#REF!</v>
      </c>
      <c r="J42" s="84" t="e">
        <f t="shared" si="15"/>
        <v>#REF!</v>
      </c>
      <c r="K42" s="81" t="s">
        <v>54</v>
      </c>
      <c r="L42" s="85" t="s">
        <v>55</v>
      </c>
      <c r="M42" s="84">
        <v>3160</v>
      </c>
      <c r="N42" s="84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</row>
    <row r="43" spans="1:40" ht="15" customHeight="1" x14ac:dyDescent="0.2">
      <c r="A43" s="10"/>
      <c r="B43" s="77" t="s">
        <v>60</v>
      </c>
      <c r="C43" s="78" t="e">
        <f t="shared" si="13"/>
        <v>#REF!</v>
      </c>
      <c r="D43" s="79" t="e">
        <f t="shared" si="16"/>
        <v>#REF!</v>
      </c>
      <c r="E43" s="80" t="s">
        <v>8</v>
      </c>
      <c r="F43" s="10"/>
      <c r="G43" s="81" t="s">
        <v>8</v>
      </c>
      <c r="H43" s="82" t="e">
        <f t="shared" si="14"/>
        <v>#REF!</v>
      </c>
      <c r="I43" s="83" t="e">
        <f>+#REF!/C20</f>
        <v>#REF!</v>
      </c>
      <c r="J43" s="84" t="e">
        <f t="shared" si="15"/>
        <v>#REF!</v>
      </c>
      <c r="K43" s="81" t="s">
        <v>54</v>
      </c>
      <c r="L43" s="85" t="s">
        <v>55</v>
      </c>
      <c r="M43" s="84">
        <v>4190</v>
      </c>
      <c r="N43" s="84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</row>
    <row r="44" spans="1:40" ht="15" customHeight="1" x14ac:dyDescent="0.2">
      <c r="A44" s="10"/>
      <c r="B44" s="77" t="s">
        <v>61</v>
      </c>
      <c r="C44" s="78" t="e">
        <f t="shared" si="13"/>
        <v>#REF!</v>
      </c>
      <c r="D44" s="79" t="e">
        <f t="shared" si="16"/>
        <v>#REF!</v>
      </c>
      <c r="E44" s="80" t="s">
        <v>9</v>
      </c>
      <c r="F44" s="10"/>
      <c r="G44" s="81" t="s">
        <v>9</v>
      </c>
      <c r="H44" s="82" t="e">
        <f t="shared" si="14"/>
        <v>#REF!</v>
      </c>
      <c r="I44" s="83" t="e">
        <f>+#REF!/C20</f>
        <v>#REF!</v>
      </c>
      <c r="J44" s="84" t="e">
        <f t="shared" si="15"/>
        <v>#REF!</v>
      </c>
      <c r="K44" s="81" t="s">
        <v>54</v>
      </c>
      <c r="L44" s="85" t="s">
        <v>55</v>
      </c>
      <c r="M44" s="84">
        <v>7252</v>
      </c>
      <c r="N44" s="84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</row>
    <row r="45" spans="1:40" ht="15" customHeight="1" x14ac:dyDescent="0.2">
      <c r="A45" s="10"/>
      <c r="B45" s="77" t="s">
        <v>62</v>
      </c>
      <c r="C45" s="86"/>
      <c r="D45" s="79"/>
      <c r="E45" s="87"/>
      <c r="F45" s="10"/>
      <c r="G45" s="81" t="s">
        <v>63</v>
      </c>
      <c r="H45" s="81"/>
      <c r="I45" s="83"/>
      <c r="J45" s="81"/>
      <c r="K45" s="81"/>
      <c r="L45" s="85"/>
      <c r="M45" s="84">
        <v>0</v>
      </c>
      <c r="N45" s="84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</row>
    <row r="46" spans="1:40" ht="15" customHeight="1" x14ac:dyDescent="0.2">
      <c r="A46" s="10"/>
      <c r="B46" s="77"/>
      <c r="C46" s="86"/>
      <c r="D46" s="88"/>
      <c r="E46" s="87"/>
      <c r="F46" s="10"/>
      <c r="G46" s="89"/>
      <c r="H46" s="90" t="e">
        <f t="shared" ref="H46:J46" si="18">SUM(H38:H45)</f>
        <v>#REF!</v>
      </c>
      <c r="I46" s="91" t="e">
        <f t="shared" si="18"/>
        <v>#REF!</v>
      </c>
      <c r="J46" s="92" t="e">
        <f t="shared" si="18"/>
        <v>#REF!</v>
      </c>
      <c r="K46" s="89" t="s">
        <v>64</v>
      </c>
      <c r="L46" s="93" t="s">
        <v>55</v>
      </c>
      <c r="M46" s="92">
        <f>SUM(M38:M45)</f>
        <v>22010</v>
      </c>
      <c r="N46" s="92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</row>
    <row r="47" spans="1:40" ht="15" customHeight="1" x14ac:dyDescent="0.2">
      <c r="A47" s="10"/>
      <c r="B47" s="77" t="s">
        <v>65</v>
      </c>
      <c r="C47" s="86"/>
      <c r="D47" s="88"/>
      <c r="E47" s="94">
        <f>+H21</f>
        <v>61818.092149999997</v>
      </c>
      <c r="F47" s="10"/>
      <c r="G47" s="10"/>
      <c r="H47" s="10"/>
      <c r="I47" s="10"/>
      <c r="J47" s="10"/>
      <c r="K47" s="10"/>
      <c r="L47" s="11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</row>
    <row r="48" spans="1:40" ht="15" customHeight="1" x14ac:dyDescent="0.2">
      <c r="A48" s="10"/>
      <c r="B48" s="77" t="s">
        <v>66</v>
      </c>
      <c r="C48" s="86"/>
      <c r="D48" s="88"/>
      <c r="E48" s="94">
        <v>0</v>
      </c>
      <c r="F48" s="10"/>
      <c r="G48" s="10"/>
      <c r="H48" s="10"/>
      <c r="I48" s="10"/>
      <c r="J48" s="10"/>
      <c r="K48" s="10"/>
      <c r="L48" s="11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</row>
    <row r="49" spans="1:40" ht="15" customHeight="1" x14ac:dyDescent="0.2">
      <c r="A49" s="10"/>
      <c r="B49" s="77" t="s">
        <v>67</v>
      </c>
      <c r="C49" s="86"/>
      <c r="D49" s="88"/>
      <c r="E49" s="94">
        <f t="shared" ref="E49:E50" si="19">+D29</f>
        <v>1360.54</v>
      </c>
      <c r="F49" s="10"/>
      <c r="G49" s="10"/>
      <c r="H49" s="10"/>
      <c r="I49" s="10"/>
      <c r="J49" s="10"/>
      <c r="K49" s="10"/>
      <c r="L49" s="11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</row>
    <row r="50" spans="1:40" ht="15" customHeight="1" x14ac:dyDescent="0.2">
      <c r="A50" s="10"/>
      <c r="B50" s="77" t="s">
        <v>68</v>
      </c>
      <c r="C50" s="86"/>
      <c r="D50" s="88"/>
      <c r="E50" s="94">
        <f t="shared" si="19"/>
        <v>2277.4</v>
      </c>
      <c r="F50" s="10"/>
      <c r="G50" s="10"/>
      <c r="H50" s="10"/>
      <c r="I50" s="10"/>
      <c r="J50" s="10"/>
      <c r="K50" s="10"/>
      <c r="L50" s="11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</row>
    <row r="51" spans="1:40" ht="15" customHeight="1" x14ac:dyDescent="0.2">
      <c r="A51" s="10"/>
      <c r="B51" s="77" t="s">
        <v>69</v>
      </c>
      <c r="C51" s="86"/>
      <c r="D51" s="88"/>
      <c r="E51" s="94">
        <f>+I32</f>
        <v>1535</v>
      </c>
      <c r="F51" s="10"/>
      <c r="G51" s="10"/>
      <c r="H51" s="10"/>
      <c r="I51" s="10"/>
      <c r="J51" s="10"/>
      <c r="K51" s="10"/>
      <c r="L51" s="11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</row>
    <row r="52" spans="1:40" ht="15" customHeight="1" x14ac:dyDescent="0.2">
      <c r="A52" s="10"/>
      <c r="B52" s="77" t="s">
        <v>70</v>
      </c>
      <c r="C52" s="95"/>
      <c r="D52" s="88"/>
      <c r="E52" s="87">
        <v>0</v>
      </c>
      <c r="F52" s="10"/>
      <c r="G52" s="10"/>
      <c r="H52" s="10"/>
      <c r="I52" s="10"/>
      <c r="J52" s="10"/>
      <c r="K52" s="10"/>
      <c r="L52" s="11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</row>
    <row r="53" spans="1:40" ht="15" customHeight="1" thickBot="1" x14ac:dyDescent="0.25">
      <c r="A53" s="10"/>
      <c r="B53" s="96"/>
      <c r="C53" s="95"/>
      <c r="D53" s="79"/>
      <c r="E53" s="94"/>
      <c r="F53" s="10"/>
      <c r="G53" s="10"/>
      <c r="H53" s="10"/>
      <c r="I53" s="10"/>
      <c r="J53" s="10"/>
      <c r="K53" s="10"/>
      <c r="L53" s="11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</row>
    <row r="54" spans="1:40" ht="15" customHeight="1" thickBot="1" x14ac:dyDescent="0.25">
      <c r="A54" s="10"/>
      <c r="B54" s="97"/>
      <c r="C54" s="98" t="e">
        <f t="shared" ref="C54:D54" si="20">SUM(C38:C53)</f>
        <v>#REF!</v>
      </c>
      <c r="D54" s="99" t="e">
        <f t="shared" si="20"/>
        <v>#REF!</v>
      </c>
      <c r="E54" s="100">
        <f>SUM(E47:E53)</f>
        <v>66991.032149999999</v>
      </c>
      <c r="F54" s="10"/>
      <c r="G54" s="10"/>
      <c r="H54" s="10"/>
      <c r="I54" s="10"/>
      <c r="J54" s="10"/>
      <c r="K54" s="10"/>
      <c r="L54" s="11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</row>
    <row r="55" spans="1:40" ht="15" customHeight="1" x14ac:dyDescent="0.2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1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</row>
    <row r="56" spans="1:40" ht="15" customHeight="1" x14ac:dyDescent="0.2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1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</row>
    <row r="57" spans="1:40" ht="15" customHeight="1" x14ac:dyDescent="0.2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1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</row>
    <row r="58" spans="1:40" ht="15" customHeight="1" x14ac:dyDescent="0.2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1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</row>
    <row r="59" spans="1:40" ht="15" customHeight="1" x14ac:dyDescent="0.2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1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</row>
    <row r="60" spans="1:40" ht="15" customHeight="1" x14ac:dyDescent="0.2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1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</row>
    <row r="61" spans="1:40" ht="15" customHeight="1" x14ac:dyDescent="0.2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1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</row>
    <row r="62" spans="1:40" ht="15" customHeight="1" x14ac:dyDescent="0.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1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</row>
    <row r="63" spans="1:40" ht="15" customHeight="1" x14ac:dyDescent="0.2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1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</row>
    <row r="64" spans="1:40" ht="15" customHeight="1" x14ac:dyDescent="0.2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1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</row>
    <row r="65" spans="1:40" ht="15" customHeight="1" x14ac:dyDescent="0.2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1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</row>
    <row r="66" spans="1:40" ht="15" customHeight="1" x14ac:dyDescent="0.2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1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</row>
    <row r="67" spans="1:40" ht="15" customHeight="1" x14ac:dyDescent="0.2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1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</row>
    <row r="68" spans="1:40" ht="15" customHeight="1" x14ac:dyDescent="0.2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1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</row>
    <row r="69" spans="1:40" ht="15" customHeight="1" x14ac:dyDescent="0.2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1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</row>
    <row r="70" spans="1:40" ht="15" customHeight="1" x14ac:dyDescent="0.2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1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</row>
    <row r="71" spans="1:40" ht="15" customHeight="1" x14ac:dyDescent="0.2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1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</row>
    <row r="72" spans="1:40" ht="15" customHeight="1" x14ac:dyDescent="0.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1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</row>
    <row r="73" spans="1:40" ht="15" customHeight="1" x14ac:dyDescent="0.2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1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</row>
    <row r="74" spans="1:40" ht="15" customHeight="1" x14ac:dyDescent="0.2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1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</row>
    <row r="75" spans="1:40" ht="15" customHeight="1" x14ac:dyDescent="0.2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1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</row>
    <row r="76" spans="1:40" ht="15" customHeight="1" x14ac:dyDescent="0.2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1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</row>
    <row r="77" spans="1:40" ht="15" customHeight="1" x14ac:dyDescent="0.2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1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</row>
    <row r="78" spans="1:40" ht="15" customHeight="1" x14ac:dyDescent="0.2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1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</row>
    <row r="79" spans="1:40" ht="15" customHeight="1" x14ac:dyDescent="0.2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1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</row>
    <row r="80" spans="1:40" ht="15" customHeight="1" x14ac:dyDescent="0.2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1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</row>
    <row r="81" spans="1:40" ht="15" customHeight="1" x14ac:dyDescent="0.2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1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</row>
    <row r="82" spans="1:40" ht="15" customHeight="1" x14ac:dyDescent="0.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1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</row>
    <row r="83" spans="1:40" ht="15" customHeight="1" x14ac:dyDescent="0.2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1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</row>
    <row r="84" spans="1:40" ht="15" customHeight="1" x14ac:dyDescent="0.2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1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</row>
    <row r="85" spans="1:40" ht="15" customHeight="1" x14ac:dyDescent="0.2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1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</row>
    <row r="86" spans="1:40" ht="15" customHeight="1" x14ac:dyDescent="0.2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1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</row>
    <row r="87" spans="1:40" ht="15" customHeight="1" x14ac:dyDescent="0.2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1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</row>
    <row r="88" spans="1:40" ht="15" customHeight="1" x14ac:dyDescent="0.2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1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</row>
    <row r="89" spans="1:40" ht="15" customHeight="1" x14ac:dyDescent="0.2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1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</row>
    <row r="90" spans="1:40" ht="15" customHeight="1" x14ac:dyDescent="0.2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1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</row>
    <row r="91" spans="1:40" ht="15" customHeight="1" x14ac:dyDescent="0.2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1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</row>
    <row r="92" spans="1:40" ht="15" customHeight="1" x14ac:dyDescent="0.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1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</row>
    <row r="93" spans="1:40" ht="15" customHeight="1" x14ac:dyDescent="0.2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1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</row>
    <row r="94" spans="1:40" ht="15" customHeight="1" x14ac:dyDescent="0.2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1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</row>
    <row r="95" spans="1:40" ht="15" customHeight="1" x14ac:dyDescent="0.2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1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</row>
    <row r="96" spans="1:40" ht="15" customHeight="1" x14ac:dyDescent="0.2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1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</row>
    <row r="97" spans="1:40" ht="15" customHeight="1" x14ac:dyDescent="0.2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1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</row>
    <row r="98" spans="1:40" ht="15" customHeight="1" x14ac:dyDescent="0.2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1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</row>
    <row r="99" spans="1:40" ht="15" customHeight="1" x14ac:dyDescent="0.2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1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</row>
    <row r="100" spans="1:40" ht="15" customHeight="1" x14ac:dyDescent="0.2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1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</row>
    <row r="101" spans="1:40" ht="15" customHeight="1" x14ac:dyDescent="0.2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1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</row>
    <row r="102" spans="1:40" ht="15" customHeight="1" x14ac:dyDescent="0.2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1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</row>
    <row r="103" spans="1:40" ht="15" customHeight="1" x14ac:dyDescent="0.2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1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</row>
    <row r="104" spans="1:40" ht="15" customHeight="1" x14ac:dyDescent="0.2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1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</row>
    <row r="105" spans="1:40" ht="15" customHeight="1" x14ac:dyDescent="0.2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1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</row>
    <row r="106" spans="1:40" ht="15" customHeight="1" x14ac:dyDescent="0.2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1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</row>
    <row r="107" spans="1:40" ht="15" customHeight="1" x14ac:dyDescent="0.2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1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</row>
    <row r="108" spans="1:40" ht="15" customHeight="1" x14ac:dyDescent="0.2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1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</row>
    <row r="109" spans="1:40" ht="15" customHeight="1" x14ac:dyDescent="0.2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1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</row>
    <row r="110" spans="1:40" ht="15" customHeight="1" x14ac:dyDescent="0.2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1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</row>
    <row r="111" spans="1:40" ht="15" customHeight="1" x14ac:dyDescent="0.2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1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</row>
    <row r="112" spans="1:40" ht="15" customHeight="1" x14ac:dyDescent="0.2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1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</row>
    <row r="113" spans="1:40" ht="15" customHeight="1" x14ac:dyDescent="0.2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1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</row>
    <row r="114" spans="1:40" ht="15" customHeight="1" x14ac:dyDescent="0.2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1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</row>
    <row r="115" spans="1:40" ht="15" customHeight="1" x14ac:dyDescent="0.2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1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</row>
    <row r="116" spans="1:40" ht="15" customHeight="1" x14ac:dyDescent="0.2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1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</row>
    <row r="117" spans="1:40" ht="15" customHeight="1" x14ac:dyDescent="0.2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1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</row>
    <row r="118" spans="1:40" ht="15" customHeight="1" x14ac:dyDescent="0.2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1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</row>
    <row r="119" spans="1:40" ht="15" customHeight="1" x14ac:dyDescent="0.2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1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</row>
    <row r="120" spans="1:40" ht="15" customHeight="1" x14ac:dyDescent="0.2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1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</row>
    <row r="121" spans="1:40" ht="15" customHeight="1" x14ac:dyDescent="0.2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1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</row>
    <row r="122" spans="1:40" ht="15" customHeight="1" x14ac:dyDescent="0.2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1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</row>
    <row r="123" spans="1:40" ht="15" customHeight="1" x14ac:dyDescent="0.2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1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</row>
    <row r="124" spans="1:40" ht="15" customHeight="1" x14ac:dyDescent="0.2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1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</row>
    <row r="125" spans="1:40" ht="15" customHeight="1" x14ac:dyDescent="0.2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1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</row>
    <row r="126" spans="1:40" ht="15" customHeight="1" x14ac:dyDescent="0.2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1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</row>
    <row r="127" spans="1:40" ht="15" customHeight="1" x14ac:dyDescent="0.2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1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</row>
    <row r="128" spans="1:40" ht="15" customHeight="1" x14ac:dyDescent="0.2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1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</row>
    <row r="129" spans="1:40" ht="15" customHeight="1" x14ac:dyDescent="0.2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1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</row>
    <row r="130" spans="1:40" ht="15" customHeight="1" x14ac:dyDescent="0.2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1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</row>
    <row r="131" spans="1:40" ht="15" customHeight="1" x14ac:dyDescent="0.2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1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</row>
    <row r="132" spans="1:40" ht="15" customHeight="1" x14ac:dyDescent="0.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1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</row>
    <row r="133" spans="1:40" ht="15" customHeight="1" x14ac:dyDescent="0.2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1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</row>
    <row r="134" spans="1:40" ht="15" customHeight="1" x14ac:dyDescent="0.2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1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</row>
    <row r="135" spans="1:40" ht="15" customHeight="1" x14ac:dyDescent="0.2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1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</row>
    <row r="136" spans="1:40" ht="15" customHeight="1" x14ac:dyDescent="0.2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1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</row>
    <row r="137" spans="1:40" ht="15" customHeight="1" x14ac:dyDescent="0.2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1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</row>
    <row r="138" spans="1:40" ht="15" customHeight="1" x14ac:dyDescent="0.2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1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</row>
    <row r="139" spans="1:40" ht="15" customHeight="1" x14ac:dyDescent="0.2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1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</row>
    <row r="140" spans="1:40" ht="15" customHeight="1" x14ac:dyDescent="0.2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1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</row>
    <row r="141" spans="1:40" ht="15" customHeight="1" x14ac:dyDescent="0.2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1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</row>
    <row r="142" spans="1:40" ht="15" customHeight="1" x14ac:dyDescent="0.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1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</row>
    <row r="143" spans="1:40" ht="15" customHeight="1" x14ac:dyDescent="0.2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1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</row>
    <row r="144" spans="1:40" ht="15" customHeight="1" x14ac:dyDescent="0.2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1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</row>
    <row r="145" spans="1:40" ht="15" customHeight="1" x14ac:dyDescent="0.2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1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</row>
    <row r="146" spans="1:40" ht="15" customHeight="1" x14ac:dyDescent="0.2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1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</row>
    <row r="147" spans="1:40" ht="15" customHeight="1" x14ac:dyDescent="0.2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1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</row>
    <row r="148" spans="1:40" ht="15" customHeight="1" x14ac:dyDescent="0.2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1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</row>
    <row r="149" spans="1:40" ht="15" customHeight="1" x14ac:dyDescent="0.2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1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</row>
    <row r="150" spans="1:40" ht="15" customHeight="1" x14ac:dyDescent="0.2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1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</row>
    <row r="151" spans="1:40" ht="15" customHeight="1" x14ac:dyDescent="0.2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1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</row>
    <row r="152" spans="1:40" ht="15" customHeight="1" x14ac:dyDescent="0.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1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</row>
    <row r="153" spans="1:40" ht="15" customHeight="1" x14ac:dyDescent="0.2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1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</row>
    <row r="154" spans="1:40" ht="15" customHeight="1" x14ac:dyDescent="0.2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1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</row>
    <row r="155" spans="1:40" ht="15" customHeight="1" x14ac:dyDescent="0.2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1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</row>
    <row r="156" spans="1:40" ht="15" customHeight="1" x14ac:dyDescent="0.2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1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</row>
    <row r="157" spans="1:40" ht="15" customHeight="1" x14ac:dyDescent="0.2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1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</row>
    <row r="158" spans="1:40" ht="15" customHeight="1" x14ac:dyDescent="0.2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1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</row>
    <row r="159" spans="1:40" ht="15" customHeight="1" x14ac:dyDescent="0.2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1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</row>
    <row r="160" spans="1:40" ht="15" customHeight="1" x14ac:dyDescent="0.2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1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</row>
    <row r="161" spans="1:40" ht="15" customHeight="1" x14ac:dyDescent="0.2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1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</row>
    <row r="162" spans="1:40" ht="15" customHeight="1" x14ac:dyDescent="0.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1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</row>
    <row r="163" spans="1:40" ht="15" customHeight="1" x14ac:dyDescent="0.2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1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</row>
    <row r="164" spans="1:40" ht="15" customHeight="1" x14ac:dyDescent="0.2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1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</row>
    <row r="165" spans="1:40" ht="15" customHeight="1" x14ac:dyDescent="0.2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1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</row>
    <row r="166" spans="1:40" ht="15" customHeight="1" x14ac:dyDescent="0.2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1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</row>
    <row r="167" spans="1:40" ht="15" customHeight="1" x14ac:dyDescent="0.2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1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</row>
    <row r="168" spans="1:40" ht="15" customHeight="1" x14ac:dyDescent="0.2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1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</row>
    <row r="169" spans="1:40" ht="15" customHeight="1" x14ac:dyDescent="0.2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1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</row>
    <row r="170" spans="1:40" ht="15" customHeight="1" x14ac:dyDescent="0.2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1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</row>
    <row r="171" spans="1:40" ht="15" customHeight="1" x14ac:dyDescent="0.2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1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</row>
    <row r="172" spans="1:40" ht="15" customHeight="1" x14ac:dyDescent="0.2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1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</row>
    <row r="173" spans="1:40" ht="15" customHeight="1" x14ac:dyDescent="0.2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1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</row>
    <row r="174" spans="1:40" ht="15" customHeight="1" x14ac:dyDescent="0.2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1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</row>
    <row r="175" spans="1:40" ht="15" customHeight="1" x14ac:dyDescent="0.2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1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</row>
    <row r="176" spans="1:40" ht="15" customHeight="1" x14ac:dyDescent="0.2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1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</row>
    <row r="177" spans="1:40" ht="15" customHeight="1" x14ac:dyDescent="0.2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1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</row>
    <row r="178" spans="1:40" ht="15" customHeight="1" x14ac:dyDescent="0.2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1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</row>
    <row r="179" spans="1:40" ht="15" customHeight="1" x14ac:dyDescent="0.2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1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</row>
    <row r="180" spans="1:40" ht="15" customHeight="1" x14ac:dyDescent="0.2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1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</row>
    <row r="181" spans="1:40" ht="15" customHeight="1" x14ac:dyDescent="0.2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1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</row>
    <row r="182" spans="1:40" ht="15" customHeight="1" x14ac:dyDescent="0.2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1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</row>
    <row r="183" spans="1:40" ht="15" customHeight="1" x14ac:dyDescent="0.2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1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</row>
    <row r="184" spans="1:40" ht="15" customHeight="1" x14ac:dyDescent="0.2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1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</row>
    <row r="185" spans="1:40" ht="15" customHeight="1" x14ac:dyDescent="0.2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1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</row>
    <row r="186" spans="1:40" ht="15" customHeight="1" x14ac:dyDescent="0.2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1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</row>
    <row r="187" spans="1:40" ht="15" customHeight="1" x14ac:dyDescent="0.2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1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</row>
    <row r="188" spans="1:40" ht="15" customHeight="1" x14ac:dyDescent="0.2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1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</row>
    <row r="189" spans="1:40" ht="15" customHeight="1" x14ac:dyDescent="0.2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1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</row>
    <row r="190" spans="1:40" ht="15" customHeight="1" x14ac:dyDescent="0.2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1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</row>
    <row r="191" spans="1:40" ht="15" customHeight="1" x14ac:dyDescent="0.2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1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</row>
    <row r="192" spans="1:40" ht="15" customHeight="1" x14ac:dyDescent="0.2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1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</row>
    <row r="193" spans="1:40" ht="15" customHeight="1" x14ac:dyDescent="0.2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1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</row>
    <row r="194" spans="1:40" ht="15" customHeight="1" x14ac:dyDescent="0.2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1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</row>
    <row r="195" spans="1:40" ht="15" customHeight="1" x14ac:dyDescent="0.2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1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</row>
    <row r="196" spans="1:40" ht="15" customHeight="1" x14ac:dyDescent="0.2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1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</row>
    <row r="197" spans="1:40" ht="15" customHeight="1" x14ac:dyDescent="0.2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1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</row>
    <row r="198" spans="1:40" ht="15" customHeight="1" x14ac:dyDescent="0.2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1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</row>
    <row r="199" spans="1:40" ht="15" customHeight="1" x14ac:dyDescent="0.2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1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</row>
    <row r="200" spans="1:40" ht="15" customHeight="1" x14ac:dyDescent="0.2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1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</row>
    <row r="201" spans="1:40" ht="15" customHeight="1" x14ac:dyDescent="0.2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1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</row>
    <row r="202" spans="1:40" ht="15" customHeight="1" x14ac:dyDescent="0.2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1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</row>
    <row r="203" spans="1:40" ht="15" customHeight="1" x14ac:dyDescent="0.2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1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</row>
    <row r="204" spans="1:40" ht="15" customHeight="1" x14ac:dyDescent="0.2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1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</row>
    <row r="205" spans="1:40" ht="15" customHeight="1" x14ac:dyDescent="0.2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1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</row>
    <row r="206" spans="1:40" ht="15" customHeight="1" x14ac:dyDescent="0.2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1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</row>
    <row r="207" spans="1:40" ht="15" customHeight="1" x14ac:dyDescent="0.2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1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</row>
    <row r="208" spans="1:40" ht="15" customHeight="1" x14ac:dyDescent="0.2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1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</row>
    <row r="209" spans="1:40" ht="15" customHeight="1" x14ac:dyDescent="0.2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1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</row>
    <row r="210" spans="1:40" ht="15" customHeight="1" x14ac:dyDescent="0.2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1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</row>
    <row r="211" spans="1:40" ht="15" customHeight="1" x14ac:dyDescent="0.2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1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</row>
    <row r="212" spans="1:40" ht="15" customHeight="1" x14ac:dyDescent="0.2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1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</row>
    <row r="213" spans="1:40" ht="15" customHeight="1" x14ac:dyDescent="0.2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1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</row>
    <row r="214" spans="1:40" ht="15" customHeight="1" x14ac:dyDescent="0.2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1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</row>
    <row r="215" spans="1:40" ht="15" customHeight="1" x14ac:dyDescent="0.2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1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</row>
    <row r="216" spans="1:40" ht="15" customHeight="1" x14ac:dyDescent="0.2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1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</row>
    <row r="217" spans="1:40" ht="15" customHeight="1" x14ac:dyDescent="0.2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1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</row>
    <row r="218" spans="1:40" ht="15" customHeight="1" x14ac:dyDescent="0.2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1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</row>
    <row r="219" spans="1:40" ht="15" customHeight="1" x14ac:dyDescent="0.2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1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</row>
    <row r="220" spans="1:40" ht="15" customHeight="1" x14ac:dyDescent="0.2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1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</row>
    <row r="221" spans="1:40" ht="15" customHeight="1" x14ac:dyDescent="0.2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1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</row>
    <row r="222" spans="1:40" ht="15" customHeight="1" x14ac:dyDescent="0.2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1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</row>
    <row r="223" spans="1:40" ht="15" customHeight="1" x14ac:dyDescent="0.2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1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</row>
    <row r="224" spans="1:40" ht="15" customHeight="1" x14ac:dyDescent="0.2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1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</row>
    <row r="225" spans="1:40" ht="15" customHeight="1" x14ac:dyDescent="0.2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1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</row>
    <row r="226" spans="1:40" ht="15" customHeight="1" x14ac:dyDescent="0.2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1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</row>
    <row r="227" spans="1:40" ht="15" customHeight="1" x14ac:dyDescent="0.2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1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</row>
    <row r="228" spans="1:40" ht="15" customHeight="1" x14ac:dyDescent="0.2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1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</row>
    <row r="229" spans="1:40" ht="15" customHeight="1" x14ac:dyDescent="0.2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1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</row>
    <row r="230" spans="1:40" ht="15" customHeight="1" x14ac:dyDescent="0.2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1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</row>
    <row r="231" spans="1:40" ht="15" customHeight="1" x14ac:dyDescent="0.2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1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</row>
    <row r="232" spans="1:40" ht="15" customHeight="1" x14ac:dyDescent="0.2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1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</row>
    <row r="233" spans="1:40" ht="15" customHeight="1" x14ac:dyDescent="0.2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1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</row>
    <row r="234" spans="1:40" ht="15" customHeight="1" x14ac:dyDescent="0.2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1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</row>
    <row r="235" spans="1:40" ht="15" customHeight="1" x14ac:dyDescent="0.2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1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</row>
    <row r="236" spans="1:40" ht="15" customHeight="1" x14ac:dyDescent="0.2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1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</row>
    <row r="237" spans="1:40" ht="15" customHeight="1" x14ac:dyDescent="0.2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1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</row>
    <row r="238" spans="1:40" ht="15" customHeight="1" x14ac:dyDescent="0.2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1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</row>
    <row r="239" spans="1:40" ht="15" customHeight="1" x14ac:dyDescent="0.2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1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</row>
    <row r="240" spans="1:40" ht="15" customHeight="1" x14ac:dyDescent="0.2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1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</row>
    <row r="241" spans="1:40" ht="15" customHeight="1" x14ac:dyDescent="0.2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1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</row>
    <row r="242" spans="1:40" ht="15" customHeight="1" x14ac:dyDescent="0.2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1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</row>
    <row r="243" spans="1:40" ht="15" customHeight="1" x14ac:dyDescent="0.2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1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</row>
    <row r="244" spans="1:40" ht="15" customHeight="1" x14ac:dyDescent="0.2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1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</row>
    <row r="245" spans="1:40" ht="15" customHeight="1" x14ac:dyDescent="0.2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1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</row>
    <row r="246" spans="1:40" ht="15" customHeight="1" x14ac:dyDescent="0.2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1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</row>
    <row r="247" spans="1:40" ht="15" customHeight="1" x14ac:dyDescent="0.2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1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</row>
    <row r="248" spans="1:40" ht="15" customHeight="1" x14ac:dyDescent="0.2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1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</row>
    <row r="249" spans="1:40" ht="15" customHeight="1" x14ac:dyDescent="0.2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1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</row>
    <row r="250" spans="1:40" ht="15" customHeight="1" x14ac:dyDescent="0.2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1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</row>
    <row r="251" spans="1:40" ht="15" customHeight="1" x14ac:dyDescent="0.2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1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</row>
    <row r="252" spans="1:40" ht="15" customHeight="1" x14ac:dyDescent="0.2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1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</row>
    <row r="253" spans="1:40" ht="15" customHeight="1" x14ac:dyDescent="0.2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1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</row>
    <row r="254" spans="1:40" ht="15" customHeight="1" x14ac:dyDescent="0.2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1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</row>
    <row r="255" spans="1:40" ht="15" customHeight="1" x14ac:dyDescent="0.2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1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</row>
    <row r="256" spans="1:40" ht="15" customHeight="1" x14ac:dyDescent="0.2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1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</row>
    <row r="257" spans="1:40" ht="15" customHeight="1" x14ac:dyDescent="0.2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1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</row>
    <row r="258" spans="1:40" ht="15" customHeight="1" x14ac:dyDescent="0.2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1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</row>
    <row r="259" spans="1:40" ht="15" customHeight="1" x14ac:dyDescent="0.2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1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</row>
    <row r="260" spans="1:40" ht="15" customHeight="1" x14ac:dyDescent="0.2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1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</row>
    <row r="261" spans="1:40" ht="15" customHeight="1" x14ac:dyDescent="0.2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1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</row>
    <row r="262" spans="1:40" ht="15" customHeight="1" x14ac:dyDescent="0.2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1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</row>
    <row r="263" spans="1:40" ht="15" customHeight="1" x14ac:dyDescent="0.2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1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</row>
    <row r="264" spans="1:40" ht="15" customHeight="1" x14ac:dyDescent="0.2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1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</row>
    <row r="265" spans="1:40" ht="15" customHeight="1" x14ac:dyDescent="0.2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1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</row>
    <row r="266" spans="1:40" ht="15" customHeight="1" x14ac:dyDescent="0.2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1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</row>
    <row r="267" spans="1:40" ht="15" customHeight="1" x14ac:dyDescent="0.2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1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</row>
    <row r="268" spans="1:40" ht="15" customHeight="1" x14ac:dyDescent="0.2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1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</row>
    <row r="269" spans="1:40" ht="15" customHeight="1" x14ac:dyDescent="0.2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1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</row>
    <row r="270" spans="1:40" ht="15" customHeight="1" x14ac:dyDescent="0.2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1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</row>
    <row r="271" spans="1:40" ht="15" customHeight="1" x14ac:dyDescent="0.2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1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</row>
    <row r="272" spans="1:40" ht="15" customHeight="1" x14ac:dyDescent="0.2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1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</row>
    <row r="273" spans="1:40" ht="15" customHeight="1" x14ac:dyDescent="0.2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1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</row>
    <row r="274" spans="1:40" ht="15" customHeight="1" x14ac:dyDescent="0.2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1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</row>
    <row r="275" spans="1:40" ht="15" customHeight="1" x14ac:dyDescent="0.2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1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</row>
    <row r="276" spans="1:40" ht="15" customHeight="1" x14ac:dyDescent="0.2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1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</row>
    <row r="277" spans="1:40" ht="15" customHeight="1" x14ac:dyDescent="0.2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1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</row>
    <row r="278" spans="1:40" ht="15" customHeight="1" x14ac:dyDescent="0.2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1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</row>
    <row r="279" spans="1:40" ht="15" customHeight="1" x14ac:dyDescent="0.2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1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</row>
    <row r="280" spans="1:40" ht="15" customHeight="1" x14ac:dyDescent="0.2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1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</row>
    <row r="281" spans="1:40" ht="15" customHeight="1" x14ac:dyDescent="0.2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1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</row>
    <row r="282" spans="1:40" ht="15" customHeight="1" x14ac:dyDescent="0.2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1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</row>
    <row r="283" spans="1:40" ht="15" customHeight="1" x14ac:dyDescent="0.2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1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</row>
    <row r="284" spans="1:40" ht="15" customHeight="1" x14ac:dyDescent="0.2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1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</row>
    <row r="285" spans="1:40" ht="15" customHeight="1" x14ac:dyDescent="0.2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1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</row>
    <row r="286" spans="1:40" ht="15" customHeight="1" x14ac:dyDescent="0.2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1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</row>
    <row r="287" spans="1:40" ht="15" customHeight="1" x14ac:dyDescent="0.2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1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</row>
    <row r="288" spans="1:40" ht="15" customHeight="1" x14ac:dyDescent="0.2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1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</row>
    <row r="289" spans="1:40" ht="15" customHeight="1" x14ac:dyDescent="0.2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1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</row>
    <row r="290" spans="1:40" ht="15" customHeight="1" x14ac:dyDescent="0.2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1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</row>
    <row r="291" spans="1:40" ht="15" customHeight="1" x14ac:dyDescent="0.2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1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</row>
    <row r="292" spans="1:40" ht="15" customHeight="1" x14ac:dyDescent="0.2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1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</row>
    <row r="293" spans="1:40" ht="15" customHeight="1" x14ac:dyDescent="0.2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1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</row>
    <row r="294" spans="1:40" ht="15" customHeight="1" x14ac:dyDescent="0.2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1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</row>
    <row r="295" spans="1:40" ht="15" customHeight="1" x14ac:dyDescent="0.2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1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</row>
    <row r="296" spans="1:40" ht="15" customHeight="1" x14ac:dyDescent="0.2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1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</row>
    <row r="297" spans="1:40" ht="15" customHeight="1" x14ac:dyDescent="0.2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1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</row>
    <row r="298" spans="1:40" ht="15" customHeight="1" x14ac:dyDescent="0.2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1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</row>
    <row r="299" spans="1:40" ht="15" customHeight="1" x14ac:dyDescent="0.2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1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</row>
    <row r="300" spans="1:40" ht="15" customHeight="1" x14ac:dyDescent="0.2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1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</row>
    <row r="301" spans="1:40" ht="15" customHeight="1" x14ac:dyDescent="0.2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1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</row>
    <row r="302" spans="1:40" ht="15" customHeight="1" x14ac:dyDescent="0.2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1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</row>
    <row r="303" spans="1:40" ht="15" customHeight="1" x14ac:dyDescent="0.2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1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</row>
    <row r="304" spans="1:40" ht="15" customHeight="1" x14ac:dyDescent="0.2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1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</row>
    <row r="305" spans="1:40" ht="15" customHeight="1" x14ac:dyDescent="0.2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1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</row>
    <row r="306" spans="1:40" ht="15" customHeight="1" x14ac:dyDescent="0.2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1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</row>
    <row r="307" spans="1:40" ht="15" customHeight="1" x14ac:dyDescent="0.2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1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</row>
    <row r="308" spans="1:40" ht="15" customHeight="1" x14ac:dyDescent="0.2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1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</row>
    <row r="309" spans="1:40" ht="15" customHeight="1" x14ac:dyDescent="0.2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1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</row>
    <row r="310" spans="1:40" ht="15" customHeight="1" x14ac:dyDescent="0.2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1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</row>
    <row r="311" spans="1:40" ht="15" customHeight="1" x14ac:dyDescent="0.2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1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</row>
    <row r="312" spans="1:40" ht="15" customHeight="1" x14ac:dyDescent="0.2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1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</row>
    <row r="313" spans="1:40" ht="15" customHeight="1" x14ac:dyDescent="0.2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1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</row>
    <row r="314" spans="1:40" ht="15" customHeight="1" x14ac:dyDescent="0.2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1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</row>
    <row r="315" spans="1:40" ht="15" customHeight="1" x14ac:dyDescent="0.2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1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</row>
    <row r="316" spans="1:40" ht="15" customHeight="1" x14ac:dyDescent="0.2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1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</row>
    <row r="317" spans="1:40" ht="15" customHeight="1" x14ac:dyDescent="0.2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1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</row>
    <row r="318" spans="1:40" ht="15" customHeight="1" x14ac:dyDescent="0.2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1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</row>
    <row r="319" spans="1:40" ht="15" customHeight="1" x14ac:dyDescent="0.2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1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</row>
    <row r="320" spans="1:40" ht="15" customHeight="1" x14ac:dyDescent="0.2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1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</row>
    <row r="321" spans="1:40" ht="15" customHeight="1" x14ac:dyDescent="0.2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1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</row>
    <row r="322" spans="1:40" ht="15" customHeight="1" x14ac:dyDescent="0.2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1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</row>
    <row r="323" spans="1:40" ht="15" customHeight="1" x14ac:dyDescent="0.2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1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</row>
    <row r="324" spans="1:40" ht="15" customHeight="1" x14ac:dyDescent="0.2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1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</row>
    <row r="325" spans="1:40" ht="15" customHeight="1" x14ac:dyDescent="0.2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1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</row>
    <row r="326" spans="1:40" ht="15" customHeight="1" x14ac:dyDescent="0.2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1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</row>
    <row r="327" spans="1:40" ht="15" customHeight="1" x14ac:dyDescent="0.2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1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</row>
    <row r="328" spans="1:40" ht="15" customHeight="1" x14ac:dyDescent="0.2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1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</row>
    <row r="329" spans="1:40" ht="15" customHeight="1" x14ac:dyDescent="0.2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1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</row>
    <row r="330" spans="1:40" ht="15" customHeight="1" x14ac:dyDescent="0.2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1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</row>
    <row r="331" spans="1:40" ht="15" customHeight="1" x14ac:dyDescent="0.2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1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</row>
    <row r="332" spans="1:40" ht="15" customHeight="1" x14ac:dyDescent="0.2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1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</row>
    <row r="333" spans="1:40" ht="15" customHeight="1" x14ac:dyDescent="0.2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1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</row>
    <row r="334" spans="1:40" ht="15" customHeight="1" x14ac:dyDescent="0.2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1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</row>
    <row r="335" spans="1:40" ht="15" customHeight="1" x14ac:dyDescent="0.2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1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</row>
    <row r="336" spans="1:40" ht="15" customHeight="1" x14ac:dyDescent="0.2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1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</row>
    <row r="337" spans="1:40" ht="15" customHeight="1" x14ac:dyDescent="0.2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1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</row>
    <row r="338" spans="1:40" ht="15" customHeight="1" x14ac:dyDescent="0.2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1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  <c r="AM338" s="10"/>
      <c r="AN338" s="10"/>
    </row>
    <row r="339" spans="1:40" ht="15" customHeight="1" x14ac:dyDescent="0.2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1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</row>
    <row r="340" spans="1:40" ht="15" customHeight="1" x14ac:dyDescent="0.2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1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</row>
    <row r="341" spans="1:40" ht="15" customHeight="1" x14ac:dyDescent="0.2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1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</row>
    <row r="342" spans="1:40" ht="15" customHeight="1" x14ac:dyDescent="0.2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1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</row>
    <row r="343" spans="1:40" ht="15" customHeight="1" x14ac:dyDescent="0.2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1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</row>
    <row r="344" spans="1:40" ht="15" customHeight="1" x14ac:dyDescent="0.2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1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</row>
    <row r="345" spans="1:40" ht="15" customHeight="1" x14ac:dyDescent="0.2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1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</row>
    <row r="346" spans="1:40" ht="15" customHeight="1" x14ac:dyDescent="0.2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1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</row>
    <row r="347" spans="1:40" ht="15" customHeight="1" x14ac:dyDescent="0.2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1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</row>
    <row r="348" spans="1:40" ht="15" customHeight="1" x14ac:dyDescent="0.2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1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</row>
    <row r="349" spans="1:40" ht="15" customHeight="1" x14ac:dyDescent="0.2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1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</row>
    <row r="350" spans="1:40" ht="15" customHeight="1" x14ac:dyDescent="0.2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1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</row>
    <row r="351" spans="1:40" ht="15" customHeight="1" x14ac:dyDescent="0.2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1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</row>
    <row r="352" spans="1:40" ht="15" customHeight="1" x14ac:dyDescent="0.2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1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</row>
    <row r="353" spans="1:40" ht="15" customHeight="1" x14ac:dyDescent="0.2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1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  <c r="AM353" s="10"/>
      <c r="AN353" s="10"/>
    </row>
    <row r="354" spans="1:40" ht="15" customHeight="1" x14ac:dyDescent="0.2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1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  <c r="AM354" s="10"/>
      <c r="AN354" s="10"/>
    </row>
    <row r="355" spans="1:40" ht="15" customHeight="1" x14ac:dyDescent="0.2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1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  <c r="AN355" s="10"/>
    </row>
    <row r="356" spans="1:40" ht="15" customHeight="1" x14ac:dyDescent="0.2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1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</row>
    <row r="357" spans="1:40" ht="15" customHeight="1" x14ac:dyDescent="0.2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1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</row>
    <row r="358" spans="1:40" ht="15" customHeight="1" x14ac:dyDescent="0.2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1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  <c r="AN358" s="10"/>
    </row>
    <row r="359" spans="1:40" ht="15" customHeight="1" x14ac:dyDescent="0.2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1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/>
    </row>
    <row r="360" spans="1:40" ht="15" customHeight="1" x14ac:dyDescent="0.2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1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/>
      <c r="AN360" s="10"/>
    </row>
    <row r="361" spans="1:40" ht="15" customHeight="1" x14ac:dyDescent="0.2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1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</row>
    <row r="362" spans="1:40" ht="15" customHeight="1" x14ac:dyDescent="0.2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1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  <c r="AM362" s="10"/>
      <c r="AN362" s="10"/>
    </row>
    <row r="363" spans="1:40" ht="15" customHeight="1" x14ac:dyDescent="0.2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1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  <c r="AN363" s="10"/>
    </row>
    <row r="364" spans="1:40" ht="15" customHeight="1" x14ac:dyDescent="0.2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1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</row>
    <row r="365" spans="1:40" ht="15" customHeight="1" x14ac:dyDescent="0.2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1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</row>
    <row r="366" spans="1:40" ht="15" customHeight="1" x14ac:dyDescent="0.2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1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</row>
    <row r="367" spans="1:40" ht="15" customHeight="1" x14ac:dyDescent="0.2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1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</row>
    <row r="368" spans="1:40" ht="15" customHeight="1" x14ac:dyDescent="0.2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1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</row>
    <row r="369" spans="1:40" ht="15" customHeight="1" x14ac:dyDescent="0.2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1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  <c r="AM369" s="10"/>
      <c r="AN369" s="10"/>
    </row>
    <row r="370" spans="1:40" ht="15" customHeight="1" x14ac:dyDescent="0.2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1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0"/>
      <c r="AM370" s="10"/>
      <c r="AN370" s="10"/>
    </row>
    <row r="371" spans="1:40" ht="15" customHeight="1" x14ac:dyDescent="0.2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1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10"/>
      <c r="AM371" s="10"/>
      <c r="AN371" s="10"/>
    </row>
    <row r="372" spans="1:40" ht="15" customHeight="1" x14ac:dyDescent="0.2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1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10"/>
      <c r="AM372" s="10"/>
      <c r="AN372" s="10"/>
    </row>
    <row r="373" spans="1:40" ht="15" customHeight="1" x14ac:dyDescent="0.2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1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0"/>
      <c r="AM373" s="10"/>
      <c r="AN373" s="10"/>
    </row>
    <row r="374" spans="1:40" ht="15" customHeight="1" x14ac:dyDescent="0.2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1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10"/>
      <c r="AM374" s="10"/>
      <c r="AN374" s="10"/>
    </row>
    <row r="375" spans="1:40" ht="15" customHeight="1" x14ac:dyDescent="0.2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1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0"/>
      <c r="AM375" s="10"/>
      <c r="AN375" s="10"/>
    </row>
    <row r="376" spans="1:40" ht="15" customHeight="1" x14ac:dyDescent="0.2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1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  <c r="AK376" s="10"/>
      <c r="AL376" s="10"/>
      <c r="AM376" s="10"/>
      <c r="AN376" s="10"/>
    </row>
    <row r="377" spans="1:40" ht="15" customHeight="1" x14ac:dyDescent="0.2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1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  <c r="AL377" s="10"/>
      <c r="AM377" s="10"/>
      <c r="AN377" s="10"/>
    </row>
    <row r="378" spans="1:40" ht="15" customHeight="1" x14ac:dyDescent="0.2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1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10"/>
      <c r="AM378" s="10"/>
      <c r="AN378" s="10"/>
    </row>
    <row r="379" spans="1:40" ht="15" customHeight="1" x14ac:dyDescent="0.2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1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10"/>
      <c r="AM379" s="10"/>
      <c r="AN379" s="10"/>
    </row>
    <row r="380" spans="1:40" ht="15" customHeight="1" x14ac:dyDescent="0.2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1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10"/>
      <c r="AM380" s="10"/>
      <c r="AN380" s="10"/>
    </row>
    <row r="381" spans="1:40" ht="15" customHeight="1" x14ac:dyDescent="0.2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1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10"/>
      <c r="AM381" s="10"/>
      <c r="AN381" s="10"/>
    </row>
    <row r="382" spans="1:40" ht="15" customHeight="1" x14ac:dyDescent="0.2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1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10"/>
      <c r="AM382" s="10"/>
      <c r="AN382" s="10"/>
    </row>
    <row r="383" spans="1:40" ht="15" customHeight="1" x14ac:dyDescent="0.2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1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  <c r="AK383" s="10"/>
      <c r="AL383" s="10"/>
      <c r="AM383" s="10"/>
      <c r="AN383" s="10"/>
    </row>
    <row r="384" spans="1:40" ht="15" customHeight="1" x14ac:dyDescent="0.2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1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  <c r="AK384" s="10"/>
      <c r="AL384" s="10"/>
      <c r="AM384" s="10"/>
      <c r="AN384" s="10"/>
    </row>
    <row r="385" spans="1:40" ht="15" customHeight="1" x14ac:dyDescent="0.2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1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0"/>
      <c r="AL385" s="10"/>
      <c r="AM385" s="10"/>
      <c r="AN385" s="10"/>
    </row>
    <row r="386" spans="1:40" ht="15" customHeight="1" x14ac:dyDescent="0.2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1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  <c r="AN386" s="10"/>
    </row>
    <row r="387" spans="1:40" ht="15" customHeight="1" x14ac:dyDescent="0.2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1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10"/>
      <c r="AM387" s="10"/>
      <c r="AN387" s="10"/>
    </row>
    <row r="388" spans="1:40" ht="15" customHeight="1" x14ac:dyDescent="0.2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1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  <c r="AL388" s="10"/>
      <c r="AM388" s="10"/>
      <c r="AN388" s="10"/>
    </row>
    <row r="389" spans="1:40" ht="15" customHeight="1" x14ac:dyDescent="0.2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1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10"/>
      <c r="AM389" s="10"/>
      <c r="AN389" s="10"/>
    </row>
    <row r="390" spans="1:40" ht="15" customHeight="1" x14ac:dyDescent="0.2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1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  <c r="AJ390" s="10"/>
      <c r="AK390" s="10"/>
      <c r="AL390" s="10"/>
      <c r="AM390" s="10"/>
      <c r="AN390" s="10"/>
    </row>
    <row r="391" spans="1:40" ht="15" customHeight="1" x14ac:dyDescent="0.2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1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10"/>
      <c r="AL391" s="10"/>
      <c r="AM391" s="10"/>
      <c r="AN391" s="10"/>
    </row>
    <row r="392" spans="1:40" ht="15" customHeight="1" x14ac:dyDescent="0.2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1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10"/>
      <c r="AK392" s="10"/>
      <c r="AL392" s="10"/>
      <c r="AM392" s="10"/>
      <c r="AN392" s="10"/>
    </row>
    <row r="393" spans="1:40" ht="15" customHeight="1" x14ac:dyDescent="0.2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1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  <c r="AK393" s="10"/>
      <c r="AL393" s="10"/>
      <c r="AM393" s="10"/>
      <c r="AN393" s="10"/>
    </row>
    <row r="394" spans="1:40" ht="15" customHeight="1" x14ac:dyDescent="0.2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1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10"/>
      <c r="AK394" s="10"/>
      <c r="AL394" s="10"/>
      <c r="AM394" s="10"/>
      <c r="AN394" s="10"/>
    </row>
    <row r="395" spans="1:40" ht="15" customHeight="1" x14ac:dyDescent="0.2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1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  <c r="AL395" s="10"/>
      <c r="AM395" s="10"/>
      <c r="AN395" s="10"/>
    </row>
    <row r="396" spans="1:40" ht="15" customHeight="1" x14ac:dyDescent="0.2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1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0"/>
      <c r="AL396" s="10"/>
      <c r="AM396" s="10"/>
      <c r="AN396" s="10"/>
    </row>
    <row r="397" spans="1:40" ht="15" customHeight="1" x14ac:dyDescent="0.2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1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  <c r="AK397" s="10"/>
      <c r="AL397" s="10"/>
      <c r="AM397" s="10"/>
      <c r="AN397" s="10"/>
    </row>
    <row r="398" spans="1:40" ht="15" customHeight="1" x14ac:dyDescent="0.2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1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  <c r="AJ398" s="10"/>
      <c r="AK398" s="10"/>
      <c r="AL398" s="10"/>
      <c r="AM398" s="10"/>
      <c r="AN398" s="10"/>
    </row>
    <row r="399" spans="1:40" ht="15" customHeight="1" x14ac:dyDescent="0.2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1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0"/>
      <c r="AK399" s="10"/>
      <c r="AL399" s="10"/>
      <c r="AM399" s="10"/>
      <c r="AN399" s="10"/>
    </row>
    <row r="400" spans="1:40" ht="15" customHeight="1" x14ac:dyDescent="0.2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1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  <c r="AJ400" s="10"/>
      <c r="AK400" s="10"/>
      <c r="AL400" s="10"/>
      <c r="AM400" s="10"/>
      <c r="AN400" s="10"/>
    </row>
    <row r="401" spans="1:40" ht="15" customHeight="1" x14ac:dyDescent="0.2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1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 s="10"/>
      <c r="AK401" s="10"/>
      <c r="AL401" s="10"/>
      <c r="AM401" s="10"/>
      <c r="AN401" s="10"/>
    </row>
    <row r="402" spans="1:40" ht="15" customHeight="1" x14ac:dyDescent="0.2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1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 s="10"/>
      <c r="AK402" s="10"/>
      <c r="AL402" s="10"/>
      <c r="AM402" s="10"/>
      <c r="AN402" s="10"/>
    </row>
    <row r="403" spans="1:40" ht="15" customHeight="1" x14ac:dyDescent="0.2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1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  <c r="AK403" s="10"/>
      <c r="AL403" s="10"/>
      <c r="AM403" s="10"/>
      <c r="AN403" s="10"/>
    </row>
    <row r="404" spans="1:40" ht="15" customHeight="1" x14ac:dyDescent="0.2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1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  <c r="AJ404" s="10"/>
      <c r="AK404" s="10"/>
      <c r="AL404" s="10"/>
      <c r="AM404" s="10"/>
      <c r="AN404" s="10"/>
    </row>
    <row r="405" spans="1:40" ht="15" customHeight="1" x14ac:dyDescent="0.2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1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  <c r="AK405" s="10"/>
      <c r="AL405" s="10"/>
      <c r="AM405" s="10"/>
      <c r="AN405" s="10"/>
    </row>
    <row r="406" spans="1:40" ht="15" customHeight="1" x14ac:dyDescent="0.2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1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  <c r="AJ406" s="10"/>
      <c r="AK406" s="10"/>
      <c r="AL406" s="10"/>
      <c r="AM406" s="10"/>
      <c r="AN406" s="10"/>
    </row>
    <row r="407" spans="1:40" ht="15" customHeight="1" x14ac:dyDescent="0.2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1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  <c r="AK407" s="10"/>
      <c r="AL407" s="10"/>
      <c r="AM407" s="10"/>
      <c r="AN407" s="10"/>
    </row>
    <row r="408" spans="1:40" ht="15" customHeight="1" x14ac:dyDescent="0.2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1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10"/>
      <c r="AL408" s="10"/>
      <c r="AM408" s="10"/>
      <c r="AN408" s="10"/>
    </row>
    <row r="409" spans="1:40" ht="15" customHeight="1" x14ac:dyDescent="0.2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1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0"/>
      <c r="AL409" s="10"/>
      <c r="AM409" s="10"/>
      <c r="AN409" s="10"/>
    </row>
    <row r="410" spans="1:40" ht="15" customHeight="1" x14ac:dyDescent="0.2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1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10"/>
      <c r="AL410" s="10"/>
      <c r="AM410" s="10"/>
      <c r="AN410" s="10"/>
    </row>
    <row r="411" spans="1:40" ht="15" customHeight="1" x14ac:dyDescent="0.2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1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  <c r="AL411" s="10"/>
      <c r="AM411" s="10"/>
      <c r="AN411" s="10"/>
    </row>
    <row r="412" spans="1:40" ht="15" customHeight="1" x14ac:dyDescent="0.2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1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  <c r="AK412" s="10"/>
      <c r="AL412" s="10"/>
      <c r="AM412" s="10"/>
      <c r="AN412" s="10"/>
    </row>
    <row r="413" spans="1:40" ht="15" customHeight="1" x14ac:dyDescent="0.2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1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  <c r="AJ413" s="10"/>
      <c r="AK413" s="10"/>
      <c r="AL413" s="10"/>
      <c r="AM413" s="10"/>
      <c r="AN413" s="10"/>
    </row>
    <row r="414" spans="1:40" ht="15" customHeight="1" x14ac:dyDescent="0.2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1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  <c r="AJ414" s="10"/>
      <c r="AK414" s="10"/>
      <c r="AL414" s="10"/>
      <c r="AM414" s="10"/>
      <c r="AN414" s="10"/>
    </row>
    <row r="415" spans="1:40" ht="15" customHeight="1" x14ac:dyDescent="0.2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1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  <c r="AJ415" s="10"/>
      <c r="AK415" s="10"/>
      <c r="AL415" s="10"/>
      <c r="AM415" s="10"/>
      <c r="AN415" s="10"/>
    </row>
    <row r="416" spans="1:40" ht="15" customHeight="1" x14ac:dyDescent="0.2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1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  <c r="AJ416" s="10"/>
      <c r="AK416" s="10"/>
      <c r="AL416" s="10"/>
      <c r="AM416" s="10"/>
      <c r="AN416" s="10"/>
    </row>
    <row r="417" spans="1:40" ht="15" customHeight="1" x14ac:dyDescent="0.2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1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  <c r="AJ417" s="10"/>
      <c r="AK417" s="10"/>
      <c r="AL417" s="10"/>
      <c r="AM417" s="10"/>
      <c r="AN417" s="10"/>
    </row>
    <row r="418" spans="1:40" ht="15" customHeight="1" x14ac:dyDescent="0.2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1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  <c r="AJ418" s="10"/>
      <c r="AK418" s="10"/>
      <c r="AL418" s="10"/>
      <c r="AM418" s="10"/>
      <c r="AN418" s="10"/>
    </row>
    <row r="419" spans="1:40" ht="15" customHeight="1" x14ac:dyDescent="0.2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1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10"/>
      <c r="AK419" s="10"/>
      <c r="AL419" s="10"/>
      <c r="AM419" s="10"/>
      <c r="AN419" s="10"/>
    </row>
    <row r="420" spans="1:40" ht="15" customHeight="1" x14ac:dyDescent="0.2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1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  <c r="AJ420" s="10"/>
      <c r="AK420" s="10"/>
      <c r="AL420" s="10"/>
      <c r="AM420" s="10"/>
      <c r="AN420" s="10"/>
    </row>
    <row r="421" spans="1:40" ht="15" customHeight="1" x14ac:dyDescent="0.2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1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  <c r="AJ421" s="10"/>
      <c r="AK421" s="10"/>
      <c r="AL421" s="10"/>
      <c r="AM421" s="10"/>
      <c r="AN421" s="10"/>
    </row>
    <row r="422" spans="1:40" ht="15" customHeight="1" x14ac:dyDescent="0.2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1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  <c r="AK422" s="10"/>
      <c r="AL422" s="10"/>
      <c r="AM422" s="10"/>
      <c r="AN422" s="10"/>
    </row>
    <row r="423" spans="1:40" ht="15" customHeight="1" x14ac:dyDescent="0.2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1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  <c r="AK423" s="10"/>
      <c r="AL423" s="10"/>
      <c r="AM423" s="10"/>
      <c r="AN423" s="10"/>
    </row>
    <row r="424" spans="1:40" ht="15" customHeight="1" x14ac:dyDescent="0.2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1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  <c r="AJ424" s="10"/>
      <c r="AK424" s="10"/>
      <c r="AL424" s="10"/>
      <c r="AM424" s="10"/>
      <c r="AN424" s="10"/>
    </row>
    <row r="425" spans="1:40" ht="15" customHeight="1" x14ac:dyDescent="0.2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1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  <c r="AJ425" s="10"/>
      <c r="AK425" s="10"/>
      <c r="AL425" s="10"/>
      <c r="AM425" s="10"/>
      <c r="AN425" s="10"/>
    </row>
    <row r="426" spans="1:40" ht="15" customHeight="1" x14ac:dyDescent="0.2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1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  <c r="AJ426" s="10"/>
      <c r="AK426" s="10"/>
      <c r="AL426" s="10"/>
      <c r="AM426" s="10"/>
      <c r="AN426" s="10"/>
    </row>
    <row r="427" spans="1:40" ht="15" customHeight="1" x14ac:dyDescent="0.2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1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  <c r="AJ427" s="10"/>
      <c r="AK427" s="10"/>
      <c r="AL427" s="10"/>
      <c r="AM427" s="10"/>
      <c r="AN427" s="10"/>
    </row>
    <row r="428" spans="1:40" ht="15" customHeight="1" x14ac:dyDescent="0.2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1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  <c r="AJ428" s="10"/>
      <c r="AK428" s="10"/>
      <c r="AL428" s="10"/>
      <c r="AM428" s="10"/>
      <c r="AN428" s="10"/>
    </row>
    <row r="429" spans="1:40" ht="15" customHeight="1" x14ac:dyDescent="0.2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1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  <c r="AJ429" s="10"/>
      <c r="AK429" s="10"/>
      <c r="AL429" s="10"/>
      <c r="AM429" s="10"/>
      <c r="AN429" s="10"/>
    </row>
    <row r="430" spans="1:40" ht="15" customHeight="1" x14ac:dyDescent="0.2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1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  <c r="AJ430" s="10"/>
      <c r="AK430" s="10"/>
      <c r="AL430" s="10"/>
      <c r="AM430" s="10"/>
      <c r="AN430" s="10"/>
    </row>
    <row r="431" spans="1:40" ht="15" customHeight="1" x14ac:dyDescent="0.2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1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0"/>
      <c r="AK431" s="10"/>
      <c r="AL431" s="10"/>
      <c r="AM431" s="10"/>
      <c r="AN431" s="10"/>
    </row>
    <row r="432" spans="1:40" ht="15" customHeight="1" x14ac:dyDescent="0.2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1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10"/>
      <c r="AK432" s="10"/>
      <c r="AL432" s="10"/>
      <c r="AM432" s="10"/>
      <c r="AN432" s="10"/>
    </row>
    <row r="433" spans="1:40" ht="15" customHeight="1" x14ac:dyDescent="0.2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1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  <c r="AJ433" s="10"/>
      <c r="AK433" s="10"/>
      <c r="AL433" s="10"/>
      <c r="AM433" s="10"/>
      <c r="AN433" s="10"/>
    </row>
    <row r="434" spans="1:40" ht="15" customHeight="1" x14ac:dyDescent="0.2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1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10"/>
      <c r="AL434" s="10"/>
      <c r="AM434" s="10"/>
      <c r="AN434" s="10"/>
    </row>
    <row r="435" spans="1:40" ht="15" customHeight="1" x14ac:dyDescent="0.2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1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  <c r="AJ435" s="10"/>
      <c r="AK435" s="10"/>
      <c r="AL435" s="10"/>
      <c r="AM435" s="10"/>
      <c r="AN435" s="10"/>
    </row>
    <row r="436" spans="1:40" ht="15" customHeight="1" x14ac:dyDescent="0.2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1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  <c r="AJ436" s="10"/>
      <c r="AK436" s="10"/>
      <c r="AL436" s="10"/>
      <c r="AM436" s="10"/>
      <c r="AN436" s="10"/>
    </row>
    <row r="437" spans="1:40" ht="15" customHeight="1" x14ac:dyDescent="0.2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1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  <c r="AJ437" s="10"/>
      <c r="AK437" s="10"/>
      <c r="AL437" s="10"/>
      <c r="AM437" s="10"/>
      <c r="AN437" s="10"/>
    </row>
    <row r="438" spans="1:40" ht="15" customHeight="1" x14ac:dyDescent="0.2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1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  <c r="AJ438" s="10"/>
      <c r="AK438" s="10"/>
      <c r="AL438" s="10"/>
      <c r="AM438" s="10"/>
      <c r="AN438" s="10"/>
    </row>
    <row r="439" spans="1:40" ht="15" customHeight="1" x14ac:dyDescent="0.2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1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  <c r="AJ439" s="10"/>
      <c r="AK439" s="10"/>
      <c r="AL439" s="10"/>
      <c r="AM439" s="10"/>
      <c r="AN439" s="10"/>
    </row>
    <row r="440" spans="1:40" ht="15" customHeight="1" x14ac:dyDescent="0.2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1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  <c r="AJ440" s="10"/>
      <c r="AK440" s="10"/>
      <c r="AL440" s="10"/>
      <c r="AM440" s="10"/>
      <c r="AN440" s="10"/>
    </row>
    <row r="441" spans="1:40" ht="15" customHeight="1" x14ac:dyDescent="0.2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1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  <c r="AJ441" s="10"/>
      <c r="AK441" s="10"/>
      <c r="AL441" s="10"/>
      <c r="AM441" s="10"/>
      <c r="AN441" s="10"/>
    </row>
    <row r="442" spans="1:40" ht="15" customHeight="1" x14ac:dyDescent="0.2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1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  <c r="AJ442" s="10"/>
      <c r="AK442" s="10"/>
      <c r="AL442" s="10"/>
      <c r="AM442" s="10"/>
      <c r="AN442" s="10"/>
    </row>
    <row r="443" spans="1:40" ht="15" customHeight="1" x14ac:dyDescent="0.2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1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  <c r="AJ443" s="10"/>
      <c r="AK443" s="10"/>
      <c r="AL443" s="10"/>
      <c r="AM443" s="10"/>
      <c r="AN443" s="10"/>
    </row>
    <row r="444" spans="1:40" ht="15" customHeight="1" x14ac:dyDescent="0.2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1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  <c r="AJ444" s="10"/>
      <c r="AK444" s="10"/>
      <c r="AL444" s="10"/>
      <c r="AM444" s="10"/>
      <c r="AN444" s="10"/>
    </row>
    <row r="445" spans="1:40" ht="15" customHeight="1" x14ac:dyDescent="0.2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1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  <c r="AJ445" s="10"/>
      <c r="AK445" s="10"/>
      <c r="AL445" s="10"/>
      <c r="AM445" s="10"/>
      <c r="AN445" s="10"/>
    </row>
    <row r="446" spans="1:40" ht="15" customHeight="1" x14ac:dyDescent="0.2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1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  <c r="AJ446" s="10"/>
      <c r="AK446" s="10"/>
      <c r="AL446" s="10"/>
      <c r="AM446" s="10"/>
      <c r="AN446" s="10"/>
    </row>
    <row r="447" spans="1:40" ht="15" customHeight="1" x14ac:dyDescent="0.2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1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  <c r="AJ447" s="10"/>
      <c r="AK447" s="10"/>
      <c r="AL447" s="10"/>
      <c r="AM447" s="10"/>
      <c r="AN447" s="10"/>
    </row>
    <row r="448" spans="1:40" ht="15" customHeight="1" x14ac:dyDescent="0.2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1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  <c r="AJ448" s="10"/>
      <c r="AK448" s="10"/>
      <c r="AL448" s="10"/>
      <c r="AM448" s="10"/>
      <c r="AN448" s="10"/>
    </row>
    <row r="449" spans="1:40" ht="15" customHeight="1" x14ac:dyDescent="0.2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1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  <c r="AJ449" s="10"/>
      <c r="AK449" s="10"/>
      <c r="AL449" s="10"/>
      <c r="AM449" s="10"/>
      <c r="AN449" s="10"/>
    </row>
    <row r="450" spans="1:40" ht="15" customHeight="1" x14ac:dyDescent="0.2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1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  <c r="AJ450" s="10"/>
      <c r="AK450" s="10"/>
      <c r="AL450" s="10"/>
      <c r="AM450" s="10"/>
      <c r="AN450" s="10"/>
    </row>
    <row r="451" spans="1:40" ht="15" customHeight="1" x14ac:dyDescent="0.2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1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  <c r="AJ451" s="10"/>
      <c r="AK451" s="10"/>
      <c r="AL451" s="10"/>
      <c r="AM451" s="10"/>
      <c r="AN451" s="10"/>
    </row>
    <row r="452" spans="1:40" ht="15" customHeight="1" x14ac:dyDescent="0.2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1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  <c r="AJ452" s="10"/>
      <c r="AK452" s="10"/>
      <c r="AL452" s="10"/>
      <c r="AM452" s="10"/>
      <c r="AN452" s="10"/>
    </row>
    <row r="453" spans="1:40" ht="15" customHeight="1" x14ac:dyDescent="0.2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1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  <c r="AJ453" s="10"/>
      <c r="AK453" s="10"/>
      <c r="AL453" s="10"/>
      <c r="AM453" s="10"/>
      <c r="AN453" s="10"/>
    </row>
    <row r="454" spans="1:40" ht="15" customHeight="1" x14ac:dyDescent="0.2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1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  <c r="AJ454" s="10"/>
      <c r="AK454" s="10"/>
      <c r="AL454" s="10"/>
      <c r="AM454" s="10"/>
      <c r="AN454" s="10"/>
    </row>
    <row r="455" spans="1:40" ht="15" customHeight="1" x14ac:dyDescent="0.2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1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  <c r="AJ455" s="10"/>
      <c r="AK455" s="10"/>
      <c r="AL455" s="10"/>
      <c r="AM455" s="10"/>
      <c r="AN455" s="10"/>
    </row>
    <row r="456" spans="1:40" ht="15" customHeight="1" x14ac:dyDescent="0.2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1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  <c r="AJ456" s="10"/>
      <c r="AK456" s="10"/>
      <c r="AL456" s="10"/>
      <c r="AM456" s="10"/>
      <c r="AN456" s="10"/>
    </row>
    <row r="457" spans="1:40" ht="15" customHeight="1" x14ac:dyDescent="0.2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1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  <c r="AJ457" s="10"/>
      <c r="AK457" s="10"/>
      <c r="AL457" s="10"/>
      <c r="AM457" s="10"/>
      <c r="AN457" s="10"/>
    </row>
    <row r="458" spans="1:40" ht="15" customHeight="1" x14ac:dyDescent="0.2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1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  <c r="AJ458" s="10"/>
      <c r="AK458" s="10"/>
      <c r="AL458" s="10"/>
      <c r="AM458" s="10"/>
      <c r="AN458" s="10"/>
    </row>
    <row r="459" spans="1:40" ht="15" customHeight="1" x14ac:dyDescent="0.2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1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  <c r="AJ459" s="10"/>
      <c r="AK459" s="10"/>
      <c r="AL459" s="10"/>
      <c r="AM459" s="10"/>
      <c r="AN459" s="10"/>
    </row>
    <row r="460" spans="1:40" ht="15" customHeight="1" x14ac:dyDescent="0.2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1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  <c r="AJ460" s="10"/>
      <c r="AK460" s="10"/>
      <c r="AL460" s="10"/>
      <c r="AM460" s="10"/>
      <c r="AN460" s="10"/>
    </row>
    <row r="461" spans="1:40" ht="15" customHeight="1" x14ac:dyDescent="0.2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1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  <c r="AJ461" s="10"/>
      <c r="AK461" s="10"/>
      <c r="AL461" s="10"/>
      <c r="AM461" s="10"/>
      <c r="AN461" s="10"/>
    </row>
    <row r="462" spans="1:40" ht="15" customHeight="1" x14ac:dyDescent="0.2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1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  <c r="AJ462" s="10"/>
      <c r="AK462" s="10"/>
      <c r="AL462" s="10"/>
      <c r="AM462" s="10"/>
      <c r="AN462" s="10"/>
    </row>
    <row r="463" spans="1:40" ht="15" customHeight="1" x14ac:dyDescent="0.2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1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  <c r="AJ463" s="10"/>
      <c r="AK463" s="10"/>
      <c r="AL463" s="10"/>
      <c r="AM463" s="10"/>
      <c r="AN463" s="10"/>
    </row>
    <row r="464" spans="1:40" ht="15" customHeight="1" x14ac:dyDescent="0.2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1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  <c r="AJ464" s="10"/>
      <c r="AK464" s="10"/>
      <c r="AL464" s="10"/>
      <c r="AM464" s="10"/>
      <c r="AN464" s="10"/>
    </row>
    <row r="465" spans="1:40" ht="15" customHeight="1" x14ac:dyDescent="0.2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1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  <c r="AJ465" s="10"/>
      <c r="AK465" s="10"/>
      <c r="AL465" s="10"/>
      <c r="AM465" s="10"/>
      <c r="AN465" s="10"/>
    </row>
    <row r="466" spans="1:40" ht="15" customHeight="1" x14ac:dyDescent="0.2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1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  <c r="AJ466" s="10"/>
      <c r="AK466" s="10"/>
      <c r="AL466" s="10"/>
      <c r="AM466" s="10"/>
      <c r="AN466" s="10"/>
    </row>
    <row r="467" spans="1:40" ht="15" customHeight="1" x14ac:dyDescent="0.2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1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  <c r="AJ467" s="10"/>
      <c r="AK467" s="10"/>
      <c r="AL467" s="10"/>
      <c r="AM467" s="10"/>
      <c r="AN467" s="10"/>
    </row>
    <row r="468" spans="1:40" ht="15" customHeight="1" x14ac:dyDescent="0.2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1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  <c r="AJ468" s="10"/>
      <c r="AK468" s="10"/>
      <c r="AL468" s="10"/>
      <c r="AM468" s="10"/>
      <c r="AN468" s="10"/>
    </row>
    <row r="469" spans="1:40" ht="15" customHeight="1" x14ac:dyDescent="0.2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1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  <c r="AJ469" s="10"/>
      <c r="AK469" s="10"/>
      <c r="AL469" s="10"/>
      <c r="AM469" s="10"/>
      <c r="AN469" s="10"/>
    </row>
    <row r="470" spans="1:40" ht="15" customHeight="1" x14ac:dyDescent="0.2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1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  <c r="AJ470" s="10"/>
      <c r="AK470" s="10"/>
      <c r="AL470" s="10"/>
      <c r="AM470" s="10"/>
      <c r="AN470" s="10"/>
    </row>
    <row r="471" spans="1:40" ht="15" customHeight="1" x14ac:dyDescent="0.2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1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  <c r="AJ471" s="10"/>
      <c r="AK471" s="10"/>
      <c r="AL471" s="10"/>
      <c r="AM471" s="10"/>
      <c r="AN471" s="10"/>
    </row>
    <row r="472" spans="1:40" ht="15" customHeight="1" x14ac:dyDescent="0.2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1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  <c r="AJ472" s="10"/>
      <c r="AK472" s="10"/>
      <c r="AL472" s="10"/>
      <c r="AM472" s="10"/>
      <c r="AN472" s="10"/>
    </row>
    <row r="473" spans="1:40" ht="15" customHeight="1" x14ac:dyDescent="0.2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1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  <c r="AJ473" s="10"/>
      <c r="AK473" s="10"/>
      <c r="AL473" s="10"/>
      <c r="AM473" s="10"/>
      <c r="AN473" s="10"/>
    </row>
    <row r="474" spans="1:40" ht="15" customHeight="1" x14ac:dyDescent="0.2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1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  <c r="AJ474" s="10"/>
      <c r="AK474" s="10"/>
      <c r="AL474" s="10"/>
      <c r="AM474" s="10"/>
      <c r="AN474" s="10"/>
    </row>
    <row r="475" spans="1:40" ht="15" customHeight="1" x14ac:dyDescent="0.2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1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  <c r="AJ475" s="10"/>
      <c r="AK475" s="10"/>
      <c r="AL475" s="10"/>
      <c r="AM475" s="10"/>
      <c r="AN475" s="10"/>
    </row>
    <row r="476" spans="1:40" ht="15" customHeight="1" x14ac:dyDescent="0.2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1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  <c r="AJ476" s="10"/>
      <c r="AK476" s="10"/>
      <c r="AL476" s="10"/>
      <c r="AM476" s="10"/>
      <c r="AN476" s="10"/>
    </row>
    <row r="477" spans="1:40" ht="15" customHeight="1" x14ac:dyDescent="0.2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1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  <c r="AJ477" s="10"/>
      <c r="AK477" s="10"/>
      <c r="AL477" s="10"/>
      <c r="AM477" s="10"/>
      <c r="AN477" s="10"/>
    </row>
    <row r="478" spans="1:40" ht="15" customHeight="1" x14ac:dyDescent="0.2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1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  <c r="AJ478" s="10"/>
      <c r="AK478" s="10"/>
      <c r="AL478" s="10"/>
      <c r="AM478" s="10"/>
      <c r="AN478" s="10"/>
    </row>
    <row r="479" spans="1:40" ht="15" customHeight="1" x14ac:dyDescent="0.2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1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  <c r="AJ479" s="10"/>
      <c r="AK479" s="10"/>
      <c r="AL479" s="10"/>
      <c r="AM479" s="10"/>
      <c r="AN479" s="10"/>
    </row>
    <row r="480" spans="1:40" ht="15" customHeight="1" x14ac:dyDescent="0.2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1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  <c r="AJ480" s="10"/>
      <c r="AK480" s="10"/>
      <c r="AL480" s="10"/>
      <c r="AM480" s="10"/>
      <c r="AN480" s="10"/>
    </row>
    <row r="481" spans="1:40" ht="15" customHeight="1" x14ac:dyDescent="0.2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1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  <c r="AJ481" s="10"/>
      <c r="AK481" s="10"/>
      <c r="AL481" s="10"/>
      <c r="AM481" s="10"/>
      <c r="AN481" s="10"/>
    </row>
    <row r="482" spans="1:40" ht="15" customHeight="1" x14ac:dyDescent="0.2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1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  <c r="AJ482" s="10"/>
      <c r="AK482" s="10"/>
      <c r="AL482" s="10"/>
      <c r="AM482" s="10"/>
      <c r="AN482" s="10"/>
    </row>
    <row r="483" spans="1:40" ht="15" customHeight="1" x14ac:dyDescent="0.2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1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  <c r="AJ483" s="10"/>
      <c r="AK483" s="10"/>
      <c r="AL483" s="10"/>
      <c r="AM483" s="10"/>
      <c r="AN483" s="10"/>
    </row>
    <row r="484" spans="1:40" ht="15" customHeight="1" x14ac:dyDescent="0.2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1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  <c r="AJ484" s="10"/>
      <c r="AK484" s="10"/>
      <c r="AL484" s="10"/>
      <c r="AM484" s="10"/>
      <c r="AN484" s="10"/>
    </row>
    <row r="485" spans="1:40" ht="15" customHeight="1" x14ac:dyDescent="0.2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1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  <c r="AJ485" s="10"/>
      <c r="AK485" s="10"/>
      <c r="AL485" s="10"/>
      <c r="AM485" s="10"/>
      <c r="AN485" s="10"/>
    </row>
    <row r="486" spans="1:40" ht="15" customHeight="1" x14ac:dyDescent="0.2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1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  <c r="AJ486" s="10"/>
      <c r="AK486" s="10"/>
      <c r="AL486" s="10"/>
      <c r="AM486" s="10"/>
      <c r="AN486" s="10"/>
    </row>
    <row r="487" spans="1:40" ht="15" customHeight="1" x14ac:dyDescent="0.2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1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  <c r="AJ487" s="10"/>
      <c r="AK487" s="10"/>
      <c r="AL487" s="10"/>
      <c r="AM487" s="10"/>
      <c r="AN487" s="10"/>
    </row>
    <row r="488" spans="1:40" ht="15" customHeight="1" x14ac:dyDescent="0.2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1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  <c r="AJ488" s="10"/>
      <c r="AK488" s="10"/>
      <c r="AL488" s="10"/>
      <c r="AM488" s="10"/>
      <c r="AN488" s="10"/>
    </row>
    <row r="489" spans="1:40" ht="15" customHeight="1" x14ac:dyDescent="0.2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1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  <c r="AJ489" s="10"/>
      <c r="AK489" s="10"/>
      <c r="AL489" s="10"/>
      <c r="AM489" s="10"/>
      <c r="AN489" s="10"/>
    </row>
    <row r="490" spans="1:40" ht="15" customHeight="1" x14ac:dyDescent="0.2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1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  <c r="AJ490" s="10"/>
      <c r="AK490" s="10"/>
      <c r="AL490" s="10"/>
      <c r="AM490" s="10"/>
      <c r="AN490" s="10"/>
    </row>
    <row r="491" spans="1:40" ht="15" customHeight="1" x14ac:dyDescent="0.2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1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  <c r="AJ491" s="10"/>
      <c r="AK491" s="10"/>
      <c r="AL491" s="10"/>
      <c r="AM491" s="10"/>
      <c r="AN491" s="10"/>
    </row>
    <row r="492" spans="1:40" ht="15" customHeight="1" x14ac:dyDescent="0.2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1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  <c r="AJ492" s="10"/>
      <c r="AK492" s="10"/>
      <c r="AL492" s="10"/>
      <c r="AM492" s="10"/>
      <c r="AN492" s="10"/>
    </row>
    <row r="493" spans="1:40" ht="15" customHeight="1" x14ac:dyDescent="0.2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1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  <c r="AJ493" s="10"/>
      <c r="AK493" s="10"/>
      <c r="AL493" s="10"/>
      <c r="AM493" s="10"/>
      <c r="AN493" s="10"/>
    </row>
    <row r="494" spans="1:40" ht="15" customHeight="1" x14ac:dyDescent="0.2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1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  <c r="AJ494" s="10"/>
      <c r="AK494" s="10"/>
      <c r="AL494" s="10"/>
      <c r="AM494" s="10"/>
      <c r="AN494" s="10"/>
    </row>
    <row r="495" spans="1:40" ht="15" customHeight="1" x14ac:dyDescent="0.2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1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  <c r="AJ495" s="10"/>
      <c r="AK495" s="10"/>
      <c r="AL495" s="10"/>
      <c r="AM495" s="10"/>
      <c r="AN495" s="10"/>
    </row>
    <row r="496" spans="1:40" ht="15" customHeight="1" x14ac:dyDescent="0.2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1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  <c r="AJ496" s="10"/>
      <c r="AK496" s="10"/>
      <c r="AL496" s="10"/>
      <c r="AM496" s="10"/>
      <c r="AN496" s="10"/>
    </row>
    <row r="497" spans="1:40" ht="15" customHeight="1" x14ac:dyDescent="0.2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1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  <c r="AJ497" s="10"/>
      <c r="AK497" s="10"/>
      <c r="AL497" s="10"/>
      <c r="AM497" s="10"/>
      <c r="AN497" s="10"/>
    </row>
    <row r="498" spans="1:40" ht="15" customHeight="1" x14ac:dyDescent="0.2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1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  <c r="AJ498" s="10"/>
      <c r="AK498" s="10"/>
      <c r="AL498" s="10"/>
      <c r="AM498" s="10"/>
      <c r="AN498" s="10"/>
    </row>
    <row r="499" spans="1:40" ht="15" customHeight="1" x14ac:dyDescent="0.2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1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  <c r="AJ499" s="10"/>
      <c r="AK499" s="10"/>
      <c r="AL499" s="10"/>
      <c r="AM499" s="10"/>
      <c r="AN499" s="10"/>
    </row>
    <row r="500" spans="1:40" ht="15" customHeight="1" x14ac:dyDescent="0.2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1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  <c r="AJ500" s="10"/>
      <c r="AK500" s="10"/>
      <c r="AL500" s="10"/>
      <c r="AM500" s="10"/>
      <c r="AN500" s="10"/>
    </row>
    <row r="501" spans="1:40" ht="15" customHeight="1" x14ac:dyDescent="0.2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1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  <c r="AH501" s="10"/>
      <c r="AI501" s="10"/>
      <c r="AJ501" s="10"/>
      <c r="AK501" s="10"/>
      <c r="AL501" s="10"/>
      <c r="AM501" s="10"/>
      <c r="AN501" s="10"/>
    </row>
    <row r="502" spans="1:40" ht="15" customHeight="1" x14ac:dyDescent="0.2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1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  <c r="AG502" s="10"/>
      <c r="AH502" s="10"/>
      <c r="AI502" s="10"/>
      <c r="AJ502" s="10"/>
      <c r="AK502" s="10"/>
      <c r="AL502" s="10"/>
      <c r="AM502" s="10"/>
      <c r="AN502" s="10"/>
    </row>
    <row r="503" spans="1:40" ht="15" customHeight="1" x14ac:dyDescent="0.2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1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  <c r="AI503" s="10"/>
      <c r="AJ503" s="10"/>
      <c r="AK503" s="10"/>
      <c r="AL503" s="10"/>
      <c r="AM503" s="10"/>
      <c r="AN503" s="10"/>
    </row>
    <row r="504" spans="1:40" ht="15" customHeight="1" x14ac:dyDescent="0.2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1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  <c r="AG504" s="10"/>
      <c r="AH504" s="10"/>
      <c r="AI504" s="10"/>
      <c r="AJ504" s="10"/>
      <c r="AK504" s="10"/>
      <c r="AL504" s="10"/>
      <c r="AM504" s="10"/>
      <c r="AN504" s="10"/>
    </row>
    <row r="505" spans="1:40" ht="15" customHeight="1" x14ac:dyDescent="0.2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1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10"/>
      <c r="AI505" s="10"/>
      <c r="AJ505" s="10"/>
      <c r="AK505" s="10"/>
      <c r="AL505" s="10"/>
      <c r="AM505" s="10"/>
      <c r="AN505" s="10"/>
    </row>
    <row r="506" spans="1:40" ht="15" customHeight="1" x14ac:dyDescent="0.2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1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  <c r="AG506" s="10"/>
      <c r="AH506" s="10"/>
      <c r="AI506" s="10"/>
      <c r="AJ506" s="10"/>
      <c r="AK506" s="10"/>
      <c r="AL506" s="10"/>
      <c r="AM506" s="10"/>
      <c r="AN506" s="10"/>
    </row>
    <row r="507" spans="1:40" ht="15" customHeight="1" x14ac:dyDescent="0.2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1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I507" s="10"/>
      <c r="AJ507" s="10"/>
      <c r="AK507" s="10"/>
      <c r="AL507" s="10"/>
      <c r="AM507" s="10"/>
      <c r="AN507" s="10"/>
    </row>
    <row r="508" spans="1:40" ht="15" customHeight="1" x14ac:dyDescent="0.2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1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  <c r="AI508" s="10"/>
      <c r="AJ508" s="10"/>
      <c r="AK508" s="10"/>
      <c r="AL508" s="10"/>
      <c r="AM508" s="10"/>
      <c r="AN508" s="10"/>
    </row>
    <row r="509" spans="1:40" ht="15" customHeight="1" x14ac:dyDescent="0.2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1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  <c r="AH509" s="10"/>
      <c r="AI509" s="10"/>
      <c r="AJ509" s="10"/>
      <c r="AK509" s="10"/>
      <c r="AL509" s="10"/>
      <c r="AM509" s="10"/>
      <c r="AN509" s="10"/>
    </row>
    <row r="510" spans="1:40" ht="15" customHeight="1" x14ac:dyDescent="0.2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1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  <c r="AH510" s="10"/>
      <c r="AI510" s="10"/>
      <c r="AJ510" s="10"/>
      <c r="AK510" s="10"/>
      <c r="AL510" s="10"/>
      <c r="AM510" s="10"/>
      <c r="AN510" s="10"/>
    </row>
    <row r="511" spans="1:40" ht="15" customHeight="1" x14ac:dyDescent="0.2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1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  <c r="AH511" s="10"/>
      <c r="AI511" s="10"/>
      <c r="AJ511" s="10"/>
      <c r="AK511" s="10"/>
      <c r="AL511" s="10"/>
      <c r="AM511" s="10"/>
      <c r="AN511" s="10"/>
    </row>
    <row r="512" spans="1:40" ht="15" customHeight="1" x14ac:dyDescent="0.2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1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  <c r="AH512" s="10"/>
      <c r="AI512" s="10"/>
      <c r="AJ512" s="10"/>
      <c r="AK512" s="10"/>
      <c r="AL512" s="10"/>
      <c r="AM512" s="10"/>
      <c r="AN512" s="10"/>
    </row>
    <row r="513" spans="1:40" ht="15" customHeight="1" x14ac:dyDescent="0.2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1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  <c r="AH513" s="10"/>
      <c r="AI513" s="10"/>
      <c r="AJ513" s="10"/>
      <c r="AK513" s="10"/>
      <c r="AL513" s="10"/>
      <c r="AM513" s="10"/>
      <c r="AN513" s="10"/>
    </row>
    <row r="514" spans="1:40" ht="15" customHeight="1" x14ac:dyDescent="0.2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1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  <c r="AG514" s="10"/>
      <c r="AH514" s="10"/>
      <c r="AI514" s="10"/>
      <c r="AJ514" s="10"/>
      <c r="AK514" s="10"/>
      <c r="AL514" s="10"/>
      <c r="AM514" s="10"/>
      <c r="AN514" s="10"/>
    </row>
    <row r="515" spans="1:40" ht="15" customHeight="1" x14ac:dyDescent="0.2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1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  <c r="AG515" s="10"/>
      <c r="AH515" s="10"/>
      <c r="AI515" s="10"/>
      <c r="AJ515" s="10"/>
      <c r="AK515" s="10"/>
      <c r="AL515" s="10"/>
      <c r="AM515" s="10"/>
      <c r="AN515" s="10"/>
    </row>
    <row r="516" spans="1:40" ht="15" customHeight="1" x14ac:dyDescent="0.2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1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  <c r="AH516" s="10"/>
      <c r="AI516" s="10"/>
      <c r="AJ516" s="10"/>
      <c r="AK516" s="10"/>
      <c r="AL516" s="10"/>
      <c r="AM516" s="10"/>
      <c r="AN516" s="10"/>
    </row>
    <row r="517" spans="1:40" ht="15" customHeight="1" x14ac:dyDescent="0.2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1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  <c r="AG517" s="10"/>
      <c r="AH517" s="10"/>
      <c r="AI517" s="10"/>
      <c r="AJ517" s="10"/>
      <c r="AK517" s="10"/>
      <c r="AL517" s="10"/>
      <c r="AM517" s="10"/>
      <c r="AN517" s="10"/>
    </row>
    <row r="518" spans="1:40" ht="15" customHeight="1" x14ac:dyDescent="0.2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1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  <c r="AG518" s="10"/>
      <c r="AH518" s="10"/>
      <c r="AI518" s="10"/>
      <c r="AJ518" s="10"/>
      <c r="AK518" s="10"/>
      <c r="AL518" s="10"/>
      <c r="AM518" s="10"/>
      <c r="AN518" s="10"/>
    </row>
    <row r="519" spans="1:40" ht="15" customHeight="1" x14ac:dyDescent="0.2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1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  <c r="AG519" s="10"/>
      <c r="AH519" s="10"/>
      <c r="AI519" s="10"/>
      <c r="AJ519" s="10"/>
      <c r="AK519" s="10"/>
      <c r="AL519" s="10"/>
      <c r="AM519" s="10"/>
      <c r="AN519" s="10"/>
    </row>
    <row r="520" spans="1:40" ht="15" customHeight="1" x14ac:dyDescent="0.2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1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  <c r="AG520" s="10"/>
      <c r="AH520" s="10"/>
      <c r="AI520" s="10"/>
      <c r="AJ520" s="10"/>
      <c r="AK520" s="10"/>
      <c r="AL520" s="10"/>
      <c r="AM520" s="10"/>
      <c r="AN520" s="10"/>
    </row>
    <row r="521" spans="1:40" ht="15" customHeight="1" x14ac:dyDescent="0.2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1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  <c r="AH521" s="10"/>
      <c r="AI521" s="10"/>
      <c r="AJ521" s="10"/>
      <c r="AK521" s="10"/>
      <c r="AL521" s="10"/>
      <c r="AM521" s="10"/>
      <c r="AN521" s="10"/>
    </row>
    <row r="522" spans="1:40" ht="15" customHeight="1" x14ac:dyDescent="0.2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1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  <c r="AH522" s="10"/>
      <c r="AI522" s="10"/>
      <c r="AJ522" s="10"/>
      <c r="AK522" s="10"/>
      <c r="AL522" s="10"/>
      <c r="AM522" s="10"/>
      <c r="AN522" s="10"/>
    </row>
    <row r="523" spans="1:40" ht="15" customHeight="1" x14ac:dyDescent="0.2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1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  <c r="AH523" s="10"/>
      <c r="AI523" s="10"/>
      <c r="AJ523" s="10"/>
      <c r="AK523" s="10"/>
      <c r="AL523" s="10"/>
      <c r="AM523" s="10"/>
      <c r="AN523" s="10"/>
    </row>
    <row r="524" spans="1:40" ht="15" customHeight="1" x14ac:dyDescent="0.2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1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  <c r="AH524" s="10"/>
      <c r="AI524" s="10"/>
      <c r="AJ524" s="10"/>
      <c r="AK524" s="10"/>
      <c r="AL524" s="10"/>
      <c r="AM524" s="10"/>
      <c r="AN524" s="10"/>
    </row>
    <row r="525" spans="1:40" ht="15" customHeight="1" x14ac:dyDescent="0.2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1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  <c r="AH525" s="10"/>
      <c r="AI525" s="10"/>
      <c r="AJ525" s="10"/>
      <c r="AK525" s="10"/>
      <c r="AL525" s="10"/>
      <c r="AM525" s="10"/>
      <c r="AN525" s="10"/>
    </row>
    <row r="526" spans="1:40" ht="15" customHeight="1" x14ac:dyDescent="0.2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1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  <c r="AG526" s="10"/>
      <c r="AH526" s="10"/>
      <c r="AI526" s="10"/>
      <c r="AJ526" s="10"/>
      <c r="AK526" s="10"/>
      <c r="AL526" s="10"/>
      <c r="AM526" s="10"/>
      <c r="AN526" s="10"/>
    </row>
    <row r="527" spans="1:40" ht="15" customHeight="1" x14ac:dyDescent="0.2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1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F527" s="10"/>
      <c r="AG527" s="10"/>
      <c r="AH527" s="10"/>
      <c r="AI527" s="10"/>
      <c r="AJ527" s="10"/>
      <c r="AK527" s="10"/>
      <c r="AL527" s="10"/>
      <c r="AM527" s="10"/>
      <c r="AN527" s="10"/>
    </row>
    <row r="528" spans="1:40" ht="15" customHeight="1" x14ac:dyDescent="0.2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1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  <c r="AG528" s="10"/>
      <c r="AH528" s="10"/>
      <c r="AI528" s="10"/>
      <c r="AJ528" s="10"/>
      <c r="AK528" s="10"/>
      <c r="AL528" s="10"/>
      <c r="AM528" s="10"/>
      <c r="AN528" s="10"/>
    </row>
    <row r="529" spans="1:40" ht="15" customHeight="1" x14ac:dyDescent="0.2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1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  <c r="AG529" s="10"/>
      <c r="AH529" s="10"/>
      <c r="AI529" s="10"/>
      <c r="AJ529" s="10"/>
      <c r="AK529" s="10"/>
      <c r="AL529" s="10"/>
      <c r="AM529" s="10"/>
      <c r="AN529" s="10"/>
    </row>
    <row r="530" spans="1:40" ht="15" customHeight="1" x14ac:dyDescent="0.2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1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F530" s="10"/>
      <c r="AG530" s="10"/>
      <c r="AH530" s="10"/>
      <c r="AI530" s="10"/>
      <c r="AJ530" s="10"/>
      <c r="AK530" s="10"/>
      <c r="AL530" s="10"/>
      <c r="AM530" s="10"/>
      <c r="AN530" s="10"/>
    </row>
    <row r="531" spans="1:40" ht="15" customHeight="1" x14ac:dyDescent="0.2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1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  <c r="AH531" s="10"/>
      <c r="AI531" s="10"/>
      <c r="AJ531" s="10"/>
      <c r="AK531" s="10"/>
      <c r="AL531" s="10"/>
      <c r="AM531" s="10"/>
      <c r="AN531" s="10"/>
    </row>
    <row r="532" spans="1:40" ht="15" customHeight="1" x14ac:dyDescent="0.2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1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  <c r="AG532" s="10"/>
      <c r="AH532" s="10"/>
      <c r="AI532" s="10"/>
      <c r="AJ532" s="10"/>
      <c r="AK532" s="10"/>
      <c r="AL532" s="10"/>
      <c r="AM532" s="10"/>
      <c r="AN532" s="10"/>
    </row>
    <row r="533" spans="1:40" ht="15" customHeight="1" x14ac:dyDescent="0.2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1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  <c r="AG533" s="10"/>
      <c r="AH533" s="10"/>
      <c r="AI533" s="10"/>
      <c r="AJ533" s="10"/>
      <c r="AK533" s="10"/>
      <c r="AL533" s="10"/>
      <c r="AM533" s="10"/>
      <c r="AN533" s="10"/>
    </row>
    <row r="534" spans="1:40" ht="15" customHeight="1" x14ac:dyDescent="0.2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1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  <c r="AG534" s="10"/>
      <c r="AH534" s="10"/>
      <c r="AI534" s="10"/>
      <c r="AJ534" s="10"/>
      <c r="AK534" s="10"/>
      <c r="AL534" s="10"/>
      <c r="AM534" s="10"/>
      <c r="AN534" s="10"/>
    </row>
    <row r="535" spans="1:40" ht="15" customHeight="1" x14ac:dyDescent="0.2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1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  <c r="AF535" s="10"/>
      <c r="AG535" s="10"/>
      <c r="AH535" s="10"/>
      <c r="AI535" s="10"/>
      <c r="AJ535" s="10"/>
      <c r="AK535" s="10"/>
      <c r="AL535" s="10"/>
      <c r="AM535" s="10"/>
      <c r="AN535" s="10"/>
    </row>
    <row r="536" spans="1:40" ht="15" customHeight="1" x14ac:dyDescent="0.2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1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  <c r="AF536" s="10"/>
      <c r="AG536" s="10"/>
      <c r="AH536" s="10"/>
      <c r="AI536" s="10"/>
      <c r="AJ536" s="10"/>
      <c r="AK536" s="10"/>
      <c r="AL536" s="10"/>
      <c r="AM536" s="10"/>
      <c r="AN536" s="10"/>
    </row>
    <row r="537" spans="1:40" ht="15" customHeight="1" x14ac:dyDescent="0.2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1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  <c r="AF537" s="10"/>
      <c r="AG537" s="10"/>
      <c r="AH537" s="10"/>
      <c r="AI537" s="10"/>
      <c r="AJ537" s="10"/>
      <c r="AK537" s="10"/>
      <c r="AL537" s="10"/>
      <c r="AM537" s="10"/>
      <c r="AN537" s="10"/>
    </row>
    <row r="538" spans="1:40" ht="15" customHeight="1" x14ac:dyDescent="0.2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1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  <c r="AF538" s="10"/>
      <c r="AG538" s="10"/>
      <c r="AH538" s="10"/>
      <c r="AI538" s="10"/>
      <c r="AJ538" s="10"/>
      <c r="AK538" s="10"/>
      <c r="AL538" s="10"/>
      <c r="AM538" s="10"/>
      <c r="AN538" s="10"/>
    </row>
    <row r="539" spans="1:40" ht="15" customHeight="1" x14ac:dyDescent="0.2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1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  <c r="AF539" s="10"/>
      <c r="AG539" s="10"/>
      <c r="AH539" s="10"/>
      <c r="AI539" s="10"/>
      <c r="AJ539" s="10"/>
      <c r="AK539" s="10"/>
      <c r="AL539" s="10"/>
      <c r="AM539" s="10"/>
      <c r="AN539" s="10"/>
    </row>
    <row r="540" spans="1:40" ht="15" customHeight="1" x14ac:dyDescent="0.2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1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  <c r="AF540" s="10"/>
      <c r="AG540" s="10"/>
      <c r="AH540" s="10"/>
      <c r="AI540" s="10"/>
      <c r="AJ540" s="10"/>
      <c r="AK540" s="10"/>
      <c r="AL540" s="10"/>
      <c r="AM540" s="10"/>
      <c r="AN540" s="10"/>
    </row>
    <row r="541" spans="1:40" ht="15" customHeight="1" x14ac:dyDescent="0.2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1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  <c r="AF541" s="10"/>
      <c r="AG541" s="10"/>
      <c r="AH541" s="10"/>
      <c r="AI541" s="10"/>
      <c r="AJ541" s="10"/>
      <c r="AK541" s="10"/>
      <c r="AL541" s="10"/>
      <c r="AM541" s="10"/>
      <c r="AN541" s="10"/>
    </row>
    <row r="542" spans="1:40" ht="15" customHeight="1" x14ac:dyDescent="0.2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1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  <c r="AF542" s="10"/>
      <c r="AG542" s="10"/>
      <c r="AH542" s="10"/>
      <c r="AI542" s="10"/>
      <c r="AJ542" s="10"/>
      <c r="AK542" s="10"/>
      <c r="AL542" s="10"/>
      <c r="AM542" s="10"/>
      <c r="AN542" s="10"/>
    </row>
    <row r="543" spans="1:40" ht="15" customHeight="1" x14ac:dyDescent="0.2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1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  <c r="AF543" s="10"/>
      <c r="AG543" s="10"/>
      <c r="AH543" s="10"/>
      <c r="AI543" s="10"/>
      <c r="AJ543" s="10"/>
      <c r="AK543" s="10"/>
      <c r="AL543" s="10"/>
      <c r="AM543" s="10"/>
      <c r="AN543" s="10"/>
    </row>
    <row r="544" spans="1:40" ht="15" customHeight="1" x14ac:dyDescent="0.2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1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  <c r="AF544" s="10"/>
      <c r="AG544" s="10"/>
      <c r="AH544" s="10"/>
      <c r="AI544" s="10"/>
      <c r="AJ544" s="10"/>
      <c r="AK544" s="10"/>
      <c r="AL544" s="10"/>
      <c r="AM544" s="10"/>
      <c r="AN544" s="10"/>
    </row>
    <row r="545" spans="1:40" ht="15" customHeight="1" x14ac:dyDescent="0.2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1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  <c r="AF545" s="10"/>
      <c r="AG545" s="10"/>
      <c r="AH545" s="10"/>
      <c r="AI545" s="10"/>
      <c r="AJ545" s="10"/>
      <c r="AK545" s="10"/>
      <c r="AL545" s="10"/>
      <c r="AM545" s="10"/>
      <c r="AN545" s="10"/>
    </row>
    <row r="546" spans="1:40" ht="15" customHeight="1" x14ac:dyDescent="0.2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1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  <c r="AF546" s="10"/>
      <c r="AG546" s="10"/>
      <c r="AH546" s="10"/>
      <c r="AI546" s="10"/>
      <c r="AJ546" s="10"/>
      <c r="AK546" s="10"/>
      <c r="AL546" s="10"/>
      <c r="AM546" s="10"/>
      <c r="AN546" s="10"/>
    </row>
    <row r="547" spans="1:40" ht="15" customHeight="1" x14ac:dyDescent="0.2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1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  <c r="AF547" s="10"/>
      <c r="AG547" s="10"/>
      <c r="AH547" s="10"/>
      <c r="AI547" s="10"/>
      <c r="AJ547" s="10"/>
      <c r="AK547" s="10"/>
      <c r="AL547" s="10"/>
      <c r="AM547" s="10"/>
      <c r="AN547" s="10"/>
    </row>
    <row r="548" spans="1:40" ht="15" customHeight="1" x14ac:dyDescent="0.2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1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  <c r="AF548" s="10"/>
      <c r="AG548" s="10"/>
      <c r="AH548" s="10"/>
      <c r="AI548" s="10"/>
      <c r="AJ548" s="10"/>
      <c r="AK548" s="10"/>
      <c r="AL548" s="10"/>
      <c r="AM548" s="10"/>
      <c r="AN548" s="10"/>
    </row>
    <row r="549" spans="1:40" ht="15" customHeight="1" x14ac:dyDescent="0.2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1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  <c r="AF549" s="10"/>
      <c r="AG549" s="10"/>
      <c r="AH549" s="10"/>
      <c r="AI549" s="10"/>
      <c r="AJ549" s="10"/>
      <c r="AK549" s="10"/>
      <c r="AL549" s="10"/>
      <c r="AM549" s="10"/>
      <c r="AN549" s="10"/>
    </row>
    <row r="550" spans="1:40" ht="15" customHeight="1" x14ac:dyDescent="0.2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1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  <c r="AF550" s="10"/>
      <c r="AG550" s="10"/>
      <c r="AH550" s="10"/>
      <c r="AI550" s="10"/>
      <c r="AJ550" s="10"/>
      <c r="AK550" s="10"/>
      <c r="AL550" s="10"/>
      <c r="AM550" s="10"/>
      <c r="AN550" s="10"/>
    </row>
    <row r="551" spans="1:40" ht="15" customHeight="1" x14ac:dyDescent="0.2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1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10"/>
      <c r="AE551" s="10"/>
      <c r="AF551" s="10"/>
      <c r="AG551" s="10"/>
      <c r="AH551" s="10"/>
      <c r="AI551" s="10"/>
      <c r="AJ551" s="10"/>
      <c r="AK551" s="10"/>
      <c r="AL551" s="10"/>
      <c r="AM551" s="10"/>
      <c r="AN551" s="10"/>
    </row>
    <row r="552" spans="1:40" ht="15" customHeight="1" x14ac:dyDescent="0.2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1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  <c r="AD552" s="10"/>
      <c r="AE552" s="10"/>
      <c r="AF552" s="10"/>
      <c r="AG552" s="10"/>
      <c r="AH552" s="10"/>
      <c r="AI552" s="10"/>
      <c r="AJ552" s="10"/>
      <c r="AK552" s="10"/>
      <c r="AL552" s="10"/>
      <c r="AM552" s="10"/>
      <c r="AN552" s="10"/>
    </row>
    <row r="553" spans="1:40" ht="15" customHeight="1" x14ac:dyDescent="0.2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1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  <c r="AD553" s="10"/>
      <c r="AE553" s="10"/>
      <c r="AF553" s="10"/>
      <c r="AG553" s="10"/>
      <c r="AH553" s="10"/>
      <c r="AI553" s="10"/>
      <c r="AJ553" s="10"/>
      <c r="AK553" s="10"/>
      <c r="AL553" s="10"/>
      <c r="AM553" s="10"/>
      <c r="AN553" s="10"/>
    </row>
    <row r="554" spans="1:40" ht="15" customHeight="1" x14ac:dyDescent="0.2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1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  <c r="AD554" s="10"/>
      <c r="AE554" s="10"/>
      <c r="AF554" s="10"/>
      <c r="AG554" s="10"/>
      <c r="AH554" s="10"/>
      <c r="AI554" s="10"/>
      <c r="AJ554" s="10"/>
      <c r="AK554" s="10"/>
      <c r="AL554" s="10"/>
      <c r="AM554" s="10"/>
      <c r="AN554" s="10"/>
    </row>
    <row r="555" spans="1:40" ht="15" customHeight="1" x14ac:dyDescent="0.2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1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  <c r="AF555" s="10"/>
      <c r="AG555" s="10"/>
      <c r="AH555" s="10"/>
      <c r="AI555" s="10"/>
      <c r="AJ555" s="10"/>
      <c r="AK555" s="10"/>
      <c r="AL555" s="10"/>
      <c r="AM555" s="10"/>
      <c r="AN555" s="10"/>
    </row>
    <row r="556" spans="1:40" ht="15" customHeight="1" x14ac:dyDescent="0.2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1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  <c r="AD556" s="10"/>
      <c r="AE556" s="10"/>
      <c r="AF556" s="10"/>
      <c r="AG556" s="10"/>
      <c r="AH556" s="10"/>
      <c r="AI556" s="10"/>
      <c r="AJ556" s="10"/>
      <c r="AK556" s="10"/>
      <c r="AL556" s="10"/>
      <c r="AM556" s="10"/>
      <c r="AN556" s="10"/>
    </row>
    <row r="557" spans="1:40" ht="15" customHeight="1" x14ac:dyDescent="0.2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1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  <c r="AD557" s="10"/>
      <c r="AE557" s="10"/>
      <c r="AF557" s="10"/>
      <c r="AG557" s="10"/>
      <c r="AH557" s="10"/>
      <c r="AI557" s="10"/>
      <c r="AJ557" s="10"/>
      <c r="AK557" s="10"/>
      <c r="AL557" s="10"/>
      <c r="AM557" s="10"/>
      <c r="AN557" s="10"/>
    </row>
    <row r="558" spans="1:40" ht="15" customHeight="1" x14ac:dyDescent="0.2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1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  <c r="AE558" s="10"/>
      <c r="AF558" s="10"/>
      <c r="AG558" s="10"/>
      <c r="AH558" s="10"/>
      <c r="AI558" s="10"/>
      <c r="AJ558" s="10"/>
      <c r="AK558" s="10"/>
      <c r="AL558" s="10"/>
      <c r="AM558" s="10"/>
      <c r="AN558" s="10"/>
    </row>
    <row r="559" spans="1:40" ht="15" customHeight="1" x14ac:dyDescent="0.2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1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  <c r="AF559" s="10"/>
      <c r="AG559" s="10"/>
      <c r="AH559" s="10"/>
      <c r="AI559" s="10"/>
      <c r="AJ559" s="10"/>
      <c r="AK559" s="10"/>
      <c r="AL559" s="10"/>
      <c r="AM559" s="10"/>
      <c r="AN559" s="10"/>
    </row>
    <row r="560" spans="1:40" ht="15" customHeight="1" x14ac:dyDescent="0.2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1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  <c r="AD560" s="10"/>
      <c r="AE560" s="10"/>
      <c r="AF560" s="10"/>
      <c r="AG560" s="10"/>
      <c r="AH560" s="10"/>
      <c r="AI560" s="10"/>
      <c r="AJ560" s="10"/>
      <c r="AK560" s="10"/>
      <c r="AL560" s="10"/>
      <c r="AM560" s="10"/>
      <c r="AN560" s="10"/>
    </row>
    <row r="561" spans="1:40" ht="15" customHeight="1" x14ac:dyDescent="0.2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1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  <c r="AE561" s="10"/>
      <c r="AF561" s="10"/>
      <c r="AG561" s="10"/>
      <c r="AH561" s="10"/>
      <c r="AI561" s="10"/>
      <c r="AJ561" s="10"/>
      <c r="AK561" s="10"/>
      <c r="AL561" s="10"/>
      <c r="AM561" s="10"/>
      <c r="AN561" s="10"/>
    </row>
    <row r="562" spans="1:40" ht="15" customHeight="1" x14ac:dyDescent="0.2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1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  <c r="AE562" s="10"/>
      <c r="AF562" s="10"/>
      <c r="AG562" s="10"/>
      <c r="AH562" s="10"/>
      <c r="AI562" s="10"/>
      <c r="AJ562" s="10"/>
      <c r="AK562" s="10"/>
      <c r="AL562" s="10"/>
      <c r="AM562" s="10"/>
      <c r="AN562" s="10"/>
    </row>
    <row r="563" spans="1:40" ht="15" customHeight="1" x14ac:dyDescent="0.2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1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  <c r="AF563" s="10"/>
      <c r="AG563" s="10"/>
      <c r="AH563" s="10"/>
      <c r="AI563" s="10"/>
      <c r="AJ563" s="10"/>
      <c r="AK563" s="10"/>
      <c r="AL563" s="10"/>
      <c r="AM563" s="10"/>
      <c r="AN563" s="10"/>
    </row>
    <row r="564" spans="1:40" ht="15" customHeight="1" x14ac:dyDescent="0.2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1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  <c r="AF564" s="10"/>
      <c r="AG564" s="10"/>
      <c r="AH564" s="10"/>
      <c r="AI564" s="10"/>
      <c r="AJ564" s="10"/>
      <c r="AK564" s="10"/>
      <c r="AL564" s="10"/>
      <c r="AM564" s="10"/>
      <c r="AN564" s="10"/>
    </row>
    <row r="565" spans="1:40" ht="15" customHeight="1" x14ac:dyDescent="0.2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1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  <c r="AE565" s="10"/>
      <c r="AF565" s="10"/>
      <c r="AG565" s="10"/>
      <c r="AH565" s="10"/>
      <c r="AI565" s="10"/>
      <c r="AJ565" s="10"/>
      <c r="AK565" s="10"/>
      <c r="AL565" s="10"/>
      <c r="AM565" s="10"/>
      <c r="AN565" s="10"/>
    </row>
    <row r="566" spans="1:40" ht="15" customHeight="1" x14ac:dyDescent="0.2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1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  <c r="AE566" s="10"/>
      <c r="AF566" s="10"/>
      <c r="AG566" s="10"/>
      <c r="AH566" s="10"/>
      <c r="AI566" s="10"/>
      <c r="AJ566" s="10"/>
      <c r="AK566" s="10"/>
      <c r="AL566" s="10"/>
      <c r="AM566" s="10"/>
      <c r="AN566" s="10"/>
    </row>
    <row r="567" spans="1:40" ht="15" customHeight="1" x14ac:dyDescent="0.2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1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  <c r="AE567" s="10"/>
      <c r="AF567" s="10"/>
      <c r="AG567" s="10"/>
      <c r="AH567" s="10"/>
      <c r="AI567" s="10"/>
      <c r="AJ567" s="10"/>
      <c r="AK567" s="10"/>
      <c r="AL567" s="10"/>
      <c r="AM567" s="10"/>
      <c r="AN567" s="10"/>
    </row>
    <row r="568" spans="1:40" ht="15" customHeight="1" x14ac:dyDescent="0.2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1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  <c r="AE568" s="10"/>
      <c r="AF568" s="10"/>
      <c r="AG568" s="10"/>
      <c r="AH568" s="10"/>
      <c r="AI568" s="10"/>
      <c r="AJ568" s="10"/>
      <c r="AK568" s="10"/>
      <c r="AL568" s="10"/>
      <c r="AM568" s="10"/>
      <c r="AN568" s="10"/>
    </row>
    <row r="569" spans="1:40" ht="15" customHeight="1" x14ac:dyDescent="0.2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1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  <c r="AE569" s="10"/>
      <c r="AF569" s="10"/>
      <c r="AG569" s="10"/>
      <c r="AH569" s="10"/>
      <c r="AI569" s="10"/>
      <c r="AJ569" s="10"/>
      <c r="AK569" s="10"/>
      <c r="AL569" s="10"/>
      <c r="AM569" s="10"/>
      <c r="AN569" s="10"/>
    </row>
    <row r="570" spans="1:40" ht="15" customHeight="1" x14ac:dyDescent="0.2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1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  <c r="AE570" s="10"/>
      <c r="AF570" s="10"/>
      <c r="AG570" s="10"/>
      <c r="AH570" s="10"/>
      <c r="AI570" s="10"/>
      <c r="AJ570" s="10"/>
      <c r="AK570" s="10"/>
      <c r="AL570" s="10"/>
      <c r="AM570" s="10"/>
      <c r="AN570" s="10"/>
    </row>
    <row r="571" spans="1:40" ht="15" customHeight="1" x14ac:dyDescent="0.2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1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  <c r="AE571" s="10"/>
      <c r="AF571" s="10"/>
      <c r="AG571" s="10"/>
      <c r="AH571" s="10"/>
      <c r="AI571" s="10"/>
      <c r="AJ571" s="10"/>
      <c r="AK571" s="10"/>
      <c r="AL571" s="10"/>
      <c r="AM571" s="10"/>
      <c r="AN571" s="10"/>
    </row>
    <row r="572" spans="1:40" ht="15" customHeight="1" x14ac:dyDescent="0.2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1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  <c r="AE572" s="10"/>
      <c r="AF572" s="10"/>
      <c r="AG572" s="10"/>
      <c r="AH572" s="10"/>
      <c r="AI572" s="10"/>
      <c r="AJ572" s="10"/>
      <c r="AK572" s="10"/>
      <c r="AL572" s="10"/>
      <c r="AM572" s="10"/>
      <c r="AN572" s="10"/>
    </row>
    <row r="573" spans="1:40" ht="15" customHeight="1" x14ac:dyDescent="0.2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1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  <c r="AE573" s="10"/>
      <c r="AF573" s="10"/>
      <c r="AG573" s="10"/>
      <c r="AH573" s="10"/>
      <c r="AI573" s="10"/>
      <c r="AJ573" s="10"/>
      <c r="AK573" s="10"/>
      <c r="AL573" s="10"/>
      <c r="AM573" s="10"/>
      <c r="AN573" s="10"/>
    </row>
    <row r="574" spans="1:40" ht="15" customHeight="1" x14ac:dyDescent="0.2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1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  <c r="AE574" s="10"/>
      <c r="AF574" s="10"/>
      <c r="AG574" s="10"/>
      <c r="AH574" s="10"/>
      <c r="AI574" s="10"/>
      <c r="AJ574" s="10"/>
      <c r="AK574" s="10"/>
      <c r="AL574" s="10"/>
      <c r="AM574" s="10"/>
      <c r="AN574" s="10"/>
    </row>
    <row r="575" spans="1:40" ht="15" customHeight="1" x14ac:dyDescent="0.2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1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  <c r="AE575" s="10"/>
      <c r="AF575" s="10"/>
      <c r="AG575" s="10"/>
      <c r="AH575" s="10"/>
      <c r="AI575" s="10"/>
      <c r="AJ575" s="10"/>
      <c r="AK575" s="10"/>
      <c r="AL575" s="10"/>
      <c r="AM575" s="10"/>
      <c r="AN575" s="10"/>
    </row>
    <row r="576" spans="1:40" ht="15" customHeight="1" x14ac:dyDescent="0.2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1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  <c r="AC576" s="10"/>
      <c r="AD576" s="10"/>
      <c r="AE576" s="10"/>
      <c r="AF576" s="10"/>
      <c r="AG576" s="10"/>
      <c r="AH576" s="10"/>
      <c r="AI576" s="10"/>
      <c r="AJ576" s="10"/>
      <c r="AK576" s="10"/>
      <c r="AL576" s="10"/>
      <c r="AM576" s="10"/>
      <c r="AN576" s="10"/>
    </row>
    <row r="577" spans="1:40" ht="15" customHeight="1" x14ac:dyDescent="0.2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1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  <c r="AC577" s="10"/>
      <c r="AD577" s="10"/>
      <c r="AE577" s="10"/>
      <c r="AF577" s="10"/>
      <c r="AG577" s="10"/>
      <c r="AH577" s="10"/>
      <c r="AI577" s="10"/>
      <c r="AJ577" s="10"/>
      <c r="AK577" s="10"/>
      <c r="AL577" s="10"/>
      <c r="AM577" s="10"/>
      <c r="AN577" s="10"/>
    </row>
    <row r="578" spans="1:40" ht="15" customHeight="1" x14ac:dyDescent="0.2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1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  <c r="AC578" s="10"/>
      <c r="AD578" s="10"/>
      <c r="AE578" s="10"/>
      <c r="AF578" s="10"/>
      <c r="AG578" s="10"/>
      <c r="AH578" s="10"/>
      <c r="AI578" s="10"/>
      <c r="AJ578" s="10"/>
      <c r="AK578" s="10"/>
      <c r="AL578" s="10"/>
      <c r="AM578" s="10"/>
      <c r="AN578" s="10"/>
    </row>
    <row r="579" spans="1:40" ht="15" customHeight="1" x14ac:dyDescent="0.2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1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  <c r="AD579" s="10"/>
      <c r="AE579" s="10"/>
      <c r="AF579" s="10"/>
      <c r="AG579" s="10"/>
      <c r="AH579" s="10"/>
      <c r="AI579" s="10"/>
      <c r="AJ579" s="10"/>
      <c r="AK579" s="10"/>
      <c r="AL579" s="10"/>
      <c r="AM579" s="10"/>
      <c r="AN579" s="10"/>
    </row>
    <row r="580" spans="1:40" ht="15" customHeight="1" x14ac:dyDescent="0.2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1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  <c r="AC580" s="10"/>
      <c r="AD580" s="10"/>
      <c r="AE580" s="10"/>
      <c r="AF580" s="10"/>
      <c r="AG580" s="10"/>
      <c r="AH580" s="10"/>
      <c r="AI580" s="10"/>
      <c r="AJ580" s="10"/>
      <c r="AK580" s="10"/>
      <c r="AL580" s="10"/>
      <c r="AM580" s="10"/>
      <c r="AN580" s="10"/>
    </row>
    <row r="581" spans="1:40" ht="15" customHeight="1" x14ac:dyDescent="0.2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1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  <c r="AC581" s="10"/>
      <c r="AD581" s="10"/>
      <c r="AE581" s="10"/>
      <c r="AF581" s="10"/>
      <c r="AG581" s="10"/>
      <c r="AH581" s="10"/>
      <c r="AI581" s="10"/>
      <c r="AJ581" s="10"/>
      <c r="AK581" s="10"/>
      <c r="AL581" s="10"/>
      <c r="AM581" s="10"/>
      <c r="AN581" s="10"/>
    </row>
    <row r="582" spans="1:40" ht="15" customHeight="1" x14ac:dyDescent="0.2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1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  <c r="AC582" s="10"/>
      <c r="AD582" s="10"/>
      <c r="AE582" s="10"/>
      <c r="AF582" s="10"/>
      <c r="AG582" s="10"/>
      <c r="AH582" s="10"/>
      <c r="AI582" s="10"/>
      <c r="AJ582" s="10"/>
      <c r="AK582" s="10"/>
      <c r="AL582" s="10"/>
      <c r="AM582" s="10"/>
      <c r="AN582" s="10"/>
    </row>
    <row r="583" spans="1:40" ht="15" customHeight="1" x14ac:dyDescent="0.2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1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  <c r="AC583" s="10"/>
      <c r="AD583" s="10"/>
      <c r="AE583" s="10"/>
      <c r="AF583" s="10"/>
      <c r="AG583" s="10"/>
      <c r="AH583" s="10"/>
      <c r="AI583" s="10"/>
      <c r="AJ583" s="10"/>
      <c r="AK583" s="10"/>
      <c r="AL583" s="10"/>
      <c r="AM583" s="10"/>
      <c r="AN583" s="10"/>
    </row>
    <row r="584" spans="1:40" ht="15" customHeight="1" x14ac:dyDescent="0.2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1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  <c r="AC584" s="10"/>
      <c r="AD584" s="10"/>
      <c r="AE584" s="10"/>
      <c r="AF584" s="10"/>
      <c r="AG584" s="10"/>
      <c r="AH584" s="10"/>
      <c r="AI584" s="10"/>
      <c r="AJ584" s="10"/>
      <c r="AK584" s="10"/>
      <c r="AL584" s="10"/>
      <c r="AM584" s="10"/>
      <c r="AN584" s="10"/>
    </row>
    <row r="585" spans="1:40" ht="15" customHeight="1" x14ac:dyDescent="0.2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1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  <c r="AD585" s="10"/>
      <c r="AE585" s="10"/>
      <c r="AF585" s="10"/>
      <c r="AG585" s="10"/>
      <c r="AH585" s="10"/>
      <c r="AI585" s="10"/>
      <c r="AJ585" s="10"/>
      <c r="AK585" s="10"/>
      <c r="AL585" s="10"/>
      <c r="AM585" s="10"/>
      <c r="AN585" s="10"/>
    </row>
    <row r="586" spans="1:40" ht="15" customHeight="1" x14ac:dyDescent="0.2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1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  <c r="AD586" s="10"/>
      <c r="AE586" s="10"/>
      <c r="AF586" s="10"/>
      <c r="AG586" s="10"/>
      <c r="AH586" s="10"/>
      <c r="AI586" s="10"/>
      <c r="AJ586" s="10"/>
      <c r="AK586" s="10"/>
      <c r="AL586" s="10"/>
      <c r="AM586" s="10"/>
      <c r="AN586" s="10"/>
    </row>
    <row r="587" spans="1:40" ht="15" customHeight="1" x14ac:dyDescent="0.2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1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  <c r="AC587" s="10"/>
      <c r="AD587" s="10"/>
      <c r="AE587" s="10"/>
      <c r="AF587" s="10"/>
      <c r="AG587" s="10"/>
      <c r="AH587" s="10"/>
      <c r="AI587" s="10"/>
      <c r="AJ587" s="10"/>
      <c r="AK587" s="10"/>
      <c r="AL587" s="10"/>
      <c r="AM587" s="10"/>
      <c r="AN587" s="10"/>
    </row>
    <row r="588" spans="1:40" ht="15" customHeight="1" x14ac:dyDescent="0.2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1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  <c r="AC588" s="10"/>
      <c r="AD588" s="10"/>
      <c r="AE588" s="10"/>
      <c r="AF588" s="10"/>
      <c r="AG588" s="10"/>
      <c r="AH588" s="10"/>
      <c r="AI588" s="10"/>
      <c r="AJ588" s="10"/>
      <c r="AK588" s="10"/>
      <c r="AL588" s="10"/>
      <c r="AM588" s="10"/>
      <c r="AN588" s="10"/>
    </row>
    <row r="589" spans="1:40" ht="15" customHeight="1" x14ac:dyDescent="0.2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1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  <c r="AC589" s="10"/>
      <c r="AD589" s="10"/>
      <c r="AE589" s="10"/>
      <c r="AF589" s="10"/>
      <c r="AG589" s="10"/>
      <c r="AH589" s="10"/>
      <c r="AI589" s="10"/>
      <c r="AJ589" s="10"/>
      <c r="AK589" s="10"/>
      <c r="AL589" s="10"/>
      <c r="AM589" s="10"/>
      <c r="AN589" s="10"/>
    </row>
    <row r="590" spans="1:40" ht="15" customHeight="1" x14ac:dyDescent="0.2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1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  <c r="AC590" s="10"/>
      <c r="AD590" s="10"/>
      <c r="AE590" s="10"/>
      <c r="AF590" s="10"/>
      <c r="AG590" s="10"/>
      <c r="AH590" s="10"/>
      <c r="AI590" s="10"/>
      <c r="AJ590" s="10"/>
      <c r="AK590" s="10"/>
      <c r="AL590" s="10"/>
      <c r="AM590" s="10"/>
      <c r="AN590" s="10"/>
    </row>
    <row r="591" spans="1:40" ht="15" customHeight="1" x14ac:dyDescent="0.2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1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  <c r="AC591" s="10"/>
      <c r="AD591" s="10"/>
      <c r="AE591" s="10"/>
      <c r="AF591" s="10"/>
      <c r="AG591" s="10"/>
      <c r="AH591" s="10"/>
      <c r="AI591" s="10"/>
      <c r="AJ591" s="10"/>
      <c r="AK591" s="10"/>
      <c r="AL591" s="10"/>
      <c r="AM591" s="10"/>
      <c r="AN591" s="10"/>
    </row>
    <row r="592" spans="1:40" ht="15" customHeight="1" x14ac:dyDescent="0.2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1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  <c r="AC592" s="10"/>
      <c r="AD592" s="10"/>
      <c r="AE592" s="10"/>
      <c r="AF592" s="10"/>
      <c r="AG592" s="10"/>
      <c r="AH592" s="10"/>
      <c r="AI592" s="10"/>
      <c r="AJ592" s="10"/>
      <c r="AK592" s="10"/>
      <c r="AL592" s="10"/>
      <c r="AM592" s="10"/>
      <c r="AN592" s="10"/>
    </row>
    <row r="593" spans="1:40" ht="15" customHeight="1" x14ac:dyDescent="0.2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1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  <c r="AC593" s="10"/>
      <c r="AD593" s="10"/>
      <c r="AE593" s="10"/>
      <c r="AF593" s="10"/>
      <c r="AG593" s="10"/>
      <c r="AH593" s="10"/>
      <c r="AI593" s="10"/>
      <c r="AJ593" s="10"/>
      <c r="AK593" s="10"/>
      <c r="AL593" s="10"/>
      <c r="AM593" s="10"/>
      <c r="AN593" s="10"/>
    </row>
    <row r="594" spans="1:40" ht="15" customHeight="1" x14ac:dyDescent="0.2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1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  <c r="AC594" s="10"/>
      <c r="AD594" s="10"/>
      <c r="AE594" s="10"/>
      <c r="AF594" s="10"/>
      <c r="AG594" s="10"/>
      <c r="AH594" s="10"/>
      <c r="AI594" s="10"/>
      <c r="AJ594" s="10"/>
      <c r="AK594" s="10"/>
      <c r="AL594" s="10"/>
      <c r="AM594" s="10"/>
      <c r="AN594" s="10"/>
    </row>
    <row r="595" spans="1:40" ht="15" customHeight="1" x14ac:dyDescent="0.2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1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  <c r="AC595" s="10"/>
      <c r="AD595" s="10"/>
      <c r="AE595" s="10"/>
      <c r="AF595" s="10"/>
      <c r="AG595" s="10"/>
      <c r="AH595" s="10"/>
      <c r="AI595" s="10"/>
      <c r="AJ595" s="10"/>
      <c r="AK595" s="10"/>
      <c r="AL595" s="10"/>
      <c r="AM595" s="10"/>
      <c r="AN595" s="10"/>
    </row>
    <row r="596" spans="1:40" ht="15" customHeight="1" x14ac:dyDescent="0.2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1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  <c r="AD596" s="10"/>
      <c r="AE596" s="10"/>
      <c r="AF596" s="10"/>
      <c r="AG596" s="10"/>
      <c r="AH596" s="10"/>
      <c r="AI596" s="10"/>
      <c r="AJ596" s="10"/>
      <c r="AK596" s="10"/>
      <c r="AL596" s="10"/>
      <c r="AM596" s="10"/>
      <c r="AN596" s="10"/>
    </row>
    <row r="597" spans="1:40" ht="15" customHeight="1" x14ac:dyDescent="0.2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1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  <c r="AD597" s="10"/>
      <c r="AE597" s="10"/>
      <c r="AF597" s="10"/>
      <c r="AG597" s="10"/>
      <c r="AH597" s="10"/>
      <c r="AI597" s="10"/>
      <c r="AJ597" s="10"/>
      <c r="AK597" s="10"/>
      <c r="AL597" s="10"/>
      <c r="AM597" s="10"/>
      <c r="AN597" s="10"/>
    </row>
    <row r="598" spans="1:40" ht="15" customHeight="1" x14ac:dyDescent="0.2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1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  <c r="AC598" s="10"/>
      <c r="AD598" s="10"/>
      <c r="AE598" s="10"/>
      <c r="AF598" s="10"/>
      <c r="AG598" s="10"/>
      <c r="AH598" s="10"/>
      <c r="AI598" s="10"/>
      <c r="AJ598" s="10"/>
      <c r="AK598" s="10"/>
      <c r="AL598" s="10"/>
      <c r="AM598" s="10"/>
      <c r="AN598" s="10"/>
    </row>
    <row r="599" spans="1:40" ht="15" customHeight="1" x14ac:dyDescent="0.2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1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  <c r="AC599" s="10"/>
      <c r="AD599" s="10"/>
      <c r="AE599" s="10"/>
      <c r="AF599" s="10"/>
      <c r="AG599" s="10"/>
      <c r="AH599" s="10"/>
      <c r="AI599" s="10"/>
      <c r="AJ599" s="10"/>
      <c r="AK599" s="10"/>
      <c r="AL599" s="10"/>
      <c r="AM599" s="10"/>
      <c r="AN599" s="10"/>
    </row>
    <row r="600" spans="1:40" ht="15" customHeight="1" x14ac:dyDescent="0.2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1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  <c r="AC600" s="10"/>
      <c r="AD600" s="10"/>
      <c r="AE600" s="10"/>
      <c r="AF600" s="10"/>
      <c r="AG600" s="10"/>
      <c r="AH600" s="10"/>
      <c r="AI600" s="10"/>
      <c r="AJ600" s="10"/>
      <c r="AK600" s="10"/>
      <c r="AL600" s="10"/>
      <c r="AM600" s="10"/>
      <c r="AN600" s="10"/>
    </row>
    <row r="601" spans="1:40" ht="15" customHeight="1" x14ac:dyDescent="0.2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1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  <c r="AC601" s="10"/>
      <c r="AD601" s="10"/>
      <c r="AE601" s="10"/>
      <c r="AF601" s="10"/>
      <c r="AG601" s="10"/>
      <c r="AH601" s="10"/>
      <c r="AI601" s="10"/>
      <c r="AJ601" s="10"/>
      <c r="AK601" s="10"/>
      <c r="AL601" s="10"/>
      <c r="AM601" s="10"/>
      <c r="AN601" s="10"/>
    </row>
    <row r="602" spans="1:40" ht="15" customHeight="1" x14ac:dyDescent="0.2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1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  <c r="AC602" s="10"/>
      <c r="AD602" s="10"/>
      <c r="AE602" s="10"/>
      <c r="AF602" s="10"/>
      <c r="AG602" s="10"/>
      <c r="AH602" s="10"/>
      <c r="AI602" s="10"/>
      <c r="AJ602" s="10"/>
      <c r="AK602" s="10"/>
      <c r="AL602" s="10"/>
      <c r="AM602" s="10"/>
      <c r="AN602" s="10"/>
    </row>
    <row r="603" spans="1:40" ht="15" customHeight="1" x14ac:dyDescent="0.2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1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  <c r="AC603" s="10"/>
      <c r="AD603" s="10"/>
      <c r="AE603" s="10"/>
      <c r="AF603" s="10"/>
      <c r="AG603" s="10"/>
      <c r="AH603" s="10"/>
      <c r="AI603" s="10"/>
      <c r="AJ603" s="10"/>
      <c r="AK603" s="10"/>
      <c r="AL603" s="10"/>
      <c r="AM603" s="10"/>
      <c r="AN603" s="10"/>
    </row>
    <row r="604" spans="1:40" ht="15" customHeight="1" x14ac:dyDescent="0.2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1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  <c r="AC604" s="10"/>
      <c r="AD604" s="10"/>
      <c r="AE604" s="10"/>
      <c r="AF604" s="10"/>
      <c r="AG604" s="10"/>
      <c r="AH604" s="10"/>
      <c r="AI604" s="10"/>
      <c r="AJ604" s="10"/>
      <c r="AK604" s="10"/>
      <c r="AL604" s="10"/>
      <c r="AM604" s="10"/>
      <c r="AN604" s="10"/>
    </row>
    <row r="605" spans="1:40" ht="15" customHeight="1" x14ac:dyDescent="0.2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1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  <c r="AC605" s="10"/>
      <c r="AD605" s="10"/>
      <c r="AE605" s="10"/>
      <c r="AF605" s="10"/>
      <c r="AG605" s="10"/>
      <c r="AH605" s="10"/>
      <c r="AI605" s="10"/>
      <c r="AJ605" s="10"/>
      <c r="AK605" s="10"/>
      <c r="AL605" s="10"/>
      <c r="AM605" s="10"/>
      <c r="AN605" s="10"/>
    </row>
    <row r="606" spans="1:40" ht="15" customHeight="1" x14ac:dyDescent="0.2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1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  <c r="AC606" s="10"/>
      <c r="AD606" s="10"/>
      <c r="AE606" s="10"/>
      <c r="AF606" s="10"/>
      <c r="AG606" s="10"/>
      <c r="AH606" s="10"/>
      <c r="AI606" s="10"/>
      <c r="AJ606" s="10"/>
      <c r="AK606" s="10"/>
      <c r="AL606" s="10"/>
      <c r="AM606" s="10"/>
      <c r="AN606" s="10"/>
    </row>
    <row r="607" spans="1:40" ht="15" customHeight="1" x14ac:dyDescent="0.2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1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  <c r="AC607" s="10"/>
      <c r="AD607" s="10"/>
      <c r="AE607" s="10"/>
      <c r="AF607" s="10"/>
      <c r="AG607" s="10"/>
      <c r="AH607" s="10"/>
      <c r="AI607" s="10"/>
      <c r="AJ607" s="10"/>
      <c r="AK607" s="10"/>
      <c r="AL607" s="10"/>
      <c r="AM607" s="10"/>
      <c r="AN607" s="10"/>
    </row>
    <row r="608" spans="1:40" ht="15" customHeight="1" x14ac:dyDescent="0.2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1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  <c r="AC608" s="10"/>
      <c r="AD608" s="10"/>
      <c r="AE608" s="10"/>
      <c r="AF608" s="10"/>
      <c r="AG608" s="10"/>
      <c r="AH608" s="10"/>
      <c r="AI608" s="10"/>
      <c r="AJ608" s="10"/>
      <c r="AK608" s="10"/>
      <c r="AL608" s="10"/>
      <c r="AM608" s="10"/>
      <c r="AN608" s="10"/>
    </row>
    <row r="609" spans="1:40" ht="15" customHeight="1" x14ac:dyDescent="0.2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1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  <c r="AC609" s="10"/>
      <c r="AD609" s="10"/>
      <c r="AE609" s="10"/>
      <c r="AF609" s="10"/>
      <c r="AG609" s="10"/>
      <c r="AH609" s="10"/>
      <c r="AI609" s="10"/>
      <c r="AJ609" s="10"/>
      <c r="AK609" s="10"/>
      <c r="AL609" s="10"/>
      <c r="AM609" s="10"/>
      <c r="AN609" s="10"/>
    </row>
    <row r="610" spans="1:40" ht="15" customHeight="1" x14ac:dyDescent="0.2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1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  <c r="AC610" s="10"/>
      <c r="AD610" s="10"/>
      <c r="AE610" s="10"/>
      <c r="AF610" s="10"/>
      <c r="AG610" s="10"/>
      <c r="AH610" s="10"/>
      <c r="AI610" s="10"/>
      <c r="AJ610" s="10"/>
      <c r="AK610" s="10"/>
      <c r="AL610" s="10"/>
      <c r="AM610" s="10"/>
      <c r="AN610" s="10"/>
    </row>
    <row r="611" spans="1:40" ht="15" customHeight="1" x14ac:dyDescent="0.2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1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  <c r="AC611" s="10"/>
      <c r="AD611" s="10"/>
      <c r="AE611" s="10"/>
      <c r="AF611" s="10"/>
      <c r="AG611" s="10"/>
      <c r="AH611" s="10"/>
      <c r="AI611" s="10"/>
      <c r="AJ611" s="10"/>
      <c r="AK611" s="10"/>
      <c r="AL611" s="10"/>
      <c r="AM611" s="10"/>
      <c r="AN611" s="10"/>
    </row>
    <row r="612" spans="1:40" ht="15" customHeight="1" x14ac:dyDescent="0.2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1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  <c r="AC612" s="10"/>
      <c r="AD612" s="10"/>
      <c r="AE612" s="10"/>
      <c r="AF612" s="10"/>
      <c r="AG612" s="10"/>
      <c r="AH612" s="10"/>
      <c r="AI612" s="10"/>
      <c r="AJ612" s="10"/>
      <c r="AK612" s="10"/>
      <c r="AL612" s="10"/>
      <c r="AM612" s="10"/>
      <c r="AN612" s="10"/>
    </row>
    <row r="613" spans="1:40" ht="15" customHeight="1" x14ac:dyDescent="0.2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1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  <c r="AB613" s="10"/>
      <c r="AC613" s="10"/>
      <c r="AD613" s="10"/>
      <c r="AE613" s="10"/>
      <c r="AF613" s="10"/>
      <c r="AG613" s="10"/>
      <c r="AH613" s="10"/>
      <c r="AI613" s="10"/>
      <c r="AJ613" s="10"/>
      <c r="AK613" s="10"/>
      <c r="AL613" s="10"/>
      <c r="AM613" s="10"/>
      <c r="AN613" s="10"/>
    </row>
    <row r="614" spans="1:40" ht="15" customHeight="1" x14ac:dyDescent="0.2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1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  <c r="AC614" s="10"/>
      <c r="AD614" s="10"/>
      <c r="AE614" s="10"/>
      <c r="AF614" s="10"/>
      <c r="AG614" s="10"/>
      <c r="AH614" s="10"/>
      <c r="AI614" s="10"/>
      <c r="AJ614" s="10"/>
      <c r="AK614" s="10"/>
      <c r="AL614" s="10"/>
      <c r="AM614" s="10"/>
      <c r="AN614" s="10"/>
    </row>
    <row r="615" spans="1:40" ht="15" customHeight="1" x14ac:dyDescent="0.2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1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  <c r="AC615" s="10"/>
      <c r="AD615" s="10"/>
      <c r="AE615" s="10"/>
      <c r="AF615" s="10"/>
      <c r="AG615" s="10"/>
      <c r="AH615" s="10"/>
      <c r="AI615" s="10"/>
      <c r="AJ615" s="10"/>
      <c r="AK615" s="10"/>
      <c r="AL615" s="10"/>
      <c r="AM615" s="10"/>
      <c r="AN615" s="10"/>
    </row>
    <row r="616" spans="1:40" ht="15" customHeight="1" x14ac:dyDescent="0.2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1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  <c r="AC616" s="10"/>
      <c r="AD616" s="10"/>
      <c r="AE616" s="10"/>
      <c r="AF616" s="10"/>
      <c r="AG616" s="10"/>
      <c r="AH616" s="10"/>
      <c r="AI616" s="10"/>
      <c r="AJ616" s="10"/>
      <c r="AK616" s="10"/>
      <c r="AL616" s="10"/>
      <c r="AM616" s="10"/>
      <c r="AN616" s="10"/>
    </row>
    <row r="617" spans="1:40" ht="15" customHeight="1" x14ac:dyDescent="0.2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1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  <c r="AC617" s="10"/>
      <c r="AD617" s="10"/>
      <c r="AE617" s="10"/>
      <c r="AF617" s="10"/>
      <c r="AG617" s="10"/>
      <c r="AH617" s="10"/>
      <c r="AI617" s="10"/>
      <c r="AJ617" s="10"/>
      <c r="AK617" s="10"/>
      <c r="AL617" s="10"/>
      <c r="AM617" s="10"/>
      <c r="AN617" s="10"/>
    </row>
    <row r="618" spans="1:40" ht="15" customHeight="1" x14ac:dyDescent="0.2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1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  <c r="AC618" s="10"/>
      <c r="AD618" s="10"/>
      <c r="AE618" s="10"/>
      <c r="AF618" s="10"/>
      <c r="AG618" s="10"/>
      <c r="AH618" s="10"/>
      <c r="AI618" s="10"/>
      <c r="AJ618" s="10"/>
      <c r="AK618" s="10"/>
      <c r="AL618" s="10"/>
      <c r="AM618" s="10"/>
      <c r="AN618" s="10"/>
    </row>
    <row r="619" spans="1:40" ht="15" customHeight="1" x14ac:dyDescent="0.2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1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  <c r="AC619" s="10"/>
      <c r="AD619" s="10"/>
      <c r="AE619" s="10"/>
      <c r="AF619" s="10"/>
      <c r="AG619" s="10"/>
      <c r="AH619" s="10"/>
      <c r="AI619" s="10"/>
      <c r="AJ619" s="10"/>
      <c r="AK619" s="10"/>
      <c r="AL619" s="10"/>
      <c r="AM619" s="10"/>
      <c r="AN619" s="10"/>
    </row>
    <row r="620" spans="1:40" ht="15" customHeight="1" x14ac:dyDescent="0.2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1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  <c r="AC620" s="10"/>
      <c r="AD620" s="10"/>
      <c r="AE620" s="10"/>
      <c r="AF620" s="10"/>
      <c r="AG620" s="10"/>
      <c r="AH620" s="10"/>
      <c r="AI620" s="10"/>
      <c r="AJ620" s="10"/>
      <c r="AK620" s="10"/>
      <c r="AL620" s="10"/>
      <c r="AM620" s="10"/>
      <c r="AN620" s="10"/>
    </row>
    <row r="621" spans="1:40" ht="15" customHeight="1" x14ac:dyDescent="0.2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1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  <c r="AC621" s="10"/>
      <c r="AD621" s="10"/>
      <c r="AE621" s="10"/>
      <c r="AF621" s="10"/>
      <c r="AG621" s="10"/>
      <c r="AH621" s="10"/>
      <c r="AI621" s="10"/>
      <c r="AJ621" s="10"/>
      <c r="AK621" s="10"/>
      <c r="AL621" s="10"/>
      <c r="AM621" s="10"/>
      <c r="AN621" s="10"/>
    </row>
    <row r="622" spans="1:40" ht="15" customHeight="1" x14ac:dyDescent="0.2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1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  <c r="AC622" s="10"/>
      <c r="AD622" s="10"/>
      <c r="AE622" s="10"/>
      <c r="AF622" s="10"/>
      <c r="AG622" s="10"/>
      <c r="AH622" s="10"/>
      <c r="AI622" s="10"/>
      <c r="AJ622" s="10"/>
      <c r="AK622" s="10"/>
      <c r="AL622" s="10"/>
      <c r="AM622" s="10"/>
      <c r="AN622" s="10"/>
    </row>
    <row r="623" spans="1:40" ht="15" customHeight="1" x14ac:dyDescent="0.2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1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  <c r="AC623" s="10"/>
      <c r="AD623" s="10"/>
      <c r="AE623" s="10"/>
      <c r="AF623" s="10"/>
      <c r="AG623" s="10"/>
      <c r="AH623" s="10"/>
      <c r="AI623" s="10"/>
      <c r="AJ623" s="10"/>
      <c r="AK623" s="10"/>
      <c r="AL623" s="10"/>
      <c r="AM623" s="10"/>
      <c r="AN623" s="10"/>
    </row>
    <row r="624" spans="1:40" ht="15" customHeight="1" x14ac:dyDescent="0.2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1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  <c r="AC624" s="10"/>
      <c r="AD624" s="10"/>
      <c r="AE624" s="10"/>
      <c r="AF624" s="10"/>
      <c r="AG624" s="10"/>
      <c r="AH624" s="10"/>
      <c r="AI624" s="10"/>
      <c r="AJ624" s="10"/>
      <c r="AK624" s="10"/>
      <c r="AL624" s="10"/>
      <c r="AM624" s="10"/>
      <c r="AN624" s="10"/>
    </row>
    <row r="625" spans="1:40" ht="15" customHeight="1" x14ac:dyDescent="0.2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1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  <c r="AC625" s="10"/>
      <c r="AD625" s="10"/>
      <c r="AE625" s="10"/>
      <c r="AF625" s="10"/>
      <c r="AG625" s="10"/>
      <c r="AH625" s="10"/>
      <c r="AI625" s="10"/>
      <c r="AJ625" s="10"/>
      <c r="AK625" s="10"/>
      <c r="AL625" s="10"/>
      <c r="AM625" s="10"/>
      <c r="AN625" s="10"/>
    </row>
    <row r="626" spans="1:40" ht="15" customHeight="1" x14ac:dyDescent="0.2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1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  <c r="AC626" s="10"/>
      <c r="AD626" s="10"/>
      <c r="AE626" s="10"/>
      <c r="AF626" s="10"/>
      <c r="AG626" s="10"/>
      <c r="AH626" s="10"/>
      <c r="AI626" s="10"/>
      <c r="AJ626" s="10"/>
      <c r="AK626" s="10"/>
      <c r="AL626" s="10"/>
      <c r="AM626" s="10"/>
      <c r="AN626" s="10"/>
    </row>
    <row r="627" spans="1:40" ht="15" customHeight="1" x14ac:dyDescent="0.2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1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  <c r="AC627" s="10"/>
      <c r="AD627" s="10"/>
      <c r="AE627" s="10"/>
      <c r="AF627" s="10"/>
      <c r="AG627" s="10"/>
      <c r="AH627" s="10"/>
      <c r="AI627" s="10"/>
      <c r="AJ627" s="10"/>
      <c r="AK627" s="10"/>
      <c r="AL627" s="10"/>
      <c r="AM627" s="10"/>
      <c r="AN627" s="10"/>
    </row>
    <row r="628" spans="1:40" ht="15" customHeight="1" x14ac:dyDescent="0.2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1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  <c r="AC628" s="10"/>
      <c r="AD628" s="10"/>
      <c r="AE628" s="10"/>
      <c r="AF628" s="10"/>
      <c r="AG628" s="10"/>
      <c r="AH628" s="10"/>
      <c r="AI628" s="10"/>
      <c r="AJ628" s="10"/>
      <c r="AK628" s="10"/>
      <c r="AL628" s="10"/>
      <c r="AM628" s="10"/>
      <c r="AN628" s="10"/>
    </row>
    <row r="629" spans="1:40" ht="15" customHeight="1" x14ac:dyDescent="0.2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1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  <c r="AC629" s="10"/>
      <c r="AD629" s="10"/>
      <c r="AE629" s="10"/>
      <c r="AF629" s="10"/>
      <c r="AG629" s="10"/>
      <c r="AH629" s="10"/>
      <c r="AI629" s="10"/>
      <c r="AJ629" s="10"/>
      <c r="AK629" s="10"/>
      <c r="AL629" s="10"/>
      <c r="AM629" s="10"/>
      <c r="AN629" s="10"/>
    </row>
    <row r="630" spans="1:40" ht="15" customHeight="1" x14ac:dyDescent="0.2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1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  <c r="AC630" s="10"/>
      <c r="AD630" s="10"/>
      <c r="AE630" s="10"/>
      <c r="AF630" s="10"/>
      <c r="AG630" s="10"/>
      <c r="AH630" s="10"/>
      <c r="AI630" s="10"/>
      <c r="AJ630" s="10"/>
      <c r="AK630" s="10"/>
      <c r="AL630" s="10"/>
      <c r="AM630" s="10"/>
      <c r="AN630" s="10"/>
    </row>
    <row r="631" spans="1:40" ht="15" customHeight="1" x14ac:dyDescent="0.2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1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  <c r="AC631" s="10"/>
      <c r="AD631" s="10"/>
      <c r="AE631" s="10"/>
      <c r="AF631" s="10"/>
      <c r="AG631" s="10"/>
      <c r="AH631" s="10"/>
      <c r="AI631" s="10"/>
      <c r="AJ631" s="10"/>
      <c r="AK631" s="10"/>
      <c r="AL631" s="10"/>
      <c r="AM631" s="10"/>
      <c r="AN631" s="10"/>
    </row>
    <row r="632" spans="1:40" ht="15" customHeight="1" x14ac:dyDescent="0.2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1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  <c r="AC632" s="10"/>
      <c r="AD632" s="10"/>
      <c r="AE632" s="10"/>
      <c r="AF632" s="10"/>
      <c r="AG632" s="10"/>
      <c r="AH632" s="10"/>
      <c r="AI632" s="10"/>
      <c r="AJ632" s="10"/>
      <c r="AK632" s="10"/>
      <c r="AL632" s="10"/>
      <c r="AM632" s="10"/>
      <c r="AN632" s="10"/>
    </row>
    <row r="633" spans="1:40" ht="15" customHeight="1" x14ac:dyDescent="0.2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1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  <c r="AC633" s="10"/>
      <c r="AD633" s="10"/>
      <c r="AE633" s="10"/>
      <c r="AF633" s="10"/>
      <c r="AG633" s="10"/>
      <c r="AH633" s="10"/>
      <c r="AI633" s="10"/>
      <c r="AJ633" s="10"/>
      <c r="AK633" s="10"/>
      <c r="AL633" s="10"/>
      <c r="AM633" s="10"/>
      <c r="AN633" s="10"/>
    </row>
    <row r="634" spans="1:40" ht="15" customHeight="1" x14ac:dyDescent="0.2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1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  <c r="AC634" s="10"/>
      <c r="AD634" s="10"/>
      <c r="AE634" s="10"/>
      <c r="AF634" s="10"/>
      <c r="AG634" s="10"/>
      <c r="AH634" s="10"/>
      <c r="AI634" s="10"/>
      <c r="AJ634" s="10"/>
      <c r="AK634" s="10"/>
      <c r="AL634" s="10"/>
      <c r="AM634" s="10"/>
      <c r="AN634" s="10"/>
    </row>
    <row r="635" spans="1:40" ht="15" customHeight="1" x14ac:dyDescent="0.2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1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  <c r="AC635" s="10"/>
      <c r="AD635" s="10"/>
      <c r="AE635" s="10"/>
      <c r="AF635" s="10"/>
      <c r="AG635" s="10"/>
      <c r="AH635" s="10"/>
      <c r="AI635" s="10"/>
      <c r="AJ635" s="10"/>
      <c r="AK635" s="10"/>
      <c r="AL635" s="10"/>
      <c r="AM635" s="10"/>
      <c r="AN635" s="10"/>
    </row>
    <row r="636" spans="1:40" ht="15" customHeight="1" x14ac:dyDescent="0.2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1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  <c r="AC636" s="10"/>
      <c r="AD636" s="10"/>
      <c r="AE636" s="10"/>
      <c r="AF636" s="10"/>
      <c r="AG636" s="10"/>
      <c r="AH636" s="10"/>
      <c r="AI636" s="10"/>
      <c r="AJ636" s="10"/>
      <c r="AK636" s="10"/>
      <c r="AL636" s="10"/>
      <c r="AM636" s="10"/>
      <c r="AN636" s="10"/>
    </row>
    <row r="637" spans="1:40" ht="15" customHeight="1" x14ac:dyDescent="0.2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1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  <c r="AC637" s="10"/>
      <c r="AD637" s="10"/>
      <c r="AE637" s="10"/>
      <c r="AF637" s="10"/>
      <c r="AG637" s="10"/>
      <c r="AH637" s="10"/>
      <c r="AI637" s="10"/>
      <c r="AJ637" s="10"/>
      <c r="AK637" s="10"/>
      <c r="AL637" s="10"/>
      <c r="AM637" s="10"/>
      <c r="AN637" s="10"/>
    </row>
    <row r="638" spans="1:40" ht="15" customHeight="1" x14ac:dyDescent="0.2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1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  <c r="AC638" s="10"/>
      <c r="AD638" s="10"/>
      <c r="AE638" s="10"/>
      <c r="AF638" s="10"/>
      <c r="AG638" s="10"/>
      <c r="AH638" s="10"/>
      <c r="AI638" s="10"/>
      <c r="AJ638" s="10"/>
      <c r="AK638" s="10"/>
      <c r="AL638" s="10"/>
      <c r="AM638" s="10"/>
      <c r="AN638" s="10"/>
    </row>
    <row r="639" spans="1:40" ht="15" customHeight="1" x14ac:dyDescent="0.2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1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  <c r="AC639" s="10"/>
      <c r="AD639" s="10"/>
      <c r="AE639" s="10"/>
      <c r="AF639" s="10"/>
      <c r="AG639" s="10"/>
      <c r="AH639" s="10"/>
      <c r="AI639" s="10"/>
      <c r="AJ639" s="10"/>
      <c r="AK639" s="10"/>
      <c r="AL639" s="10"/>
      <c r="AM639" s="10"/>
      <c r="AN639" s="10"/>
    </row>
    <row r="640" spans="1:40" ht="15" customHeight="1" x14ac:dyDescent="0.2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1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  <c r="AC640" s="10"/>
      <c r="AD640" s="10"/>
      <c r="AE640" s="10"/>
      <c r="AF640" s="10"/>
      <c r="AG640" s="10"/>
      <c r="AH640" s="10"/>
      <c r="AI640" s="10"/>
      <c r="AJ640" s="10"/>
      <c r="AK640" s="10"/>
      <c r="AL640" s="10"/>
      <c r="AM640" s="10"/>
      <c r="AN640" s="10"/>
    </row>
    <row r="641" spans="1:40" ht="15" customHeight="1" x14ac:dyDescent="0.2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1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  <c r="AC641" s="10"/>
      <c r="AD641" s="10"/>
      <c r="AE641" s="10"/>
      <c r="AF641" s="10"/>
      <c r="AG641" s="10"/>
      <c r="AH641" s="10"/>
      <c r="AI641" s="10"/>
      <c r="AJ641" s="10"/>
      <c r="AK641" s="10"/>
      <c r="AL641" s="10"/>
      <c r="AM641" s="10"/>
      <c r="AN641" s="10"/>
    </row>
    <row r="642" spans="1:40" ht="15" customHeight="1" x14ac:dyDescent="0.2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1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  <c r="AC642" s="10"/>
      <c r="AD642" s="10"/>
      <c r="AE642" s="10"/>
      <c r="AF642" s="10"/>
      <c r="AG642" s="10"/>
      <c r="AH642" s="10"/>
      <c r="AI642" s="10"/>
      <c r="AJ642" s="10"/>
      <c r="AK642" s="10"/>
      <c r="AL642" s="10"/>
      <c r="AM642" s="10"/>
      <c r="AN642" s="10"/>
    </row>
    <row r="643" spans="1:40" ht="15" customHeight="1" x14ac:dyDescent="0.2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1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  <c r="AC643" s="10"/>
      <c r="AD643" s="10"/>
      <c r="AE643" s="10"/>
      <c r="AF643" s="10"/>
      <c r="AG643" s="10"/>
      <c r="AH643" s="10"/>
      <c r="AI643" s="10"/>
      <c r="AJ643" s="10"/>
      <c r="AK643" s="10"/>
      <c r="AL643" s="10"/>
      <c r="AM643" s="10"/>
      <c r="AN643" s="10"/>
    </row>
    <row r="644" spans="1:40" ht="15" customHeight="1" x14ac:dyDescent="0.2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1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  <c r="AC644" s="10"/>
      <c r="AD644" s="10"/>
      <c r="AE644" s="10"/>
      <c r="AF644" s="10"/>
      <c r="AG644" s="10"/>
      <c r="AH644" s="10"/>
      <c r="AI644" s="10"/>
      <c r="AJ644" s="10"/>
      <c r="AK644" s="10"/>
      <c r="AL644" s="10"/>
      <c r="AM644" s="10"/>
      <c r="AN644" s="10"/>
    </row>
    <row r="645" spans="1:40" ht="15" customHeight="1" x14ac:dyDescent="0.2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1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  <c r="AC645" s="10"/>
      <c r="AD645" s="10"/>
      <c r="AE645" s="10"/>
      <c r="AF645" s="10"/>
      <c r="AG645" s="10"/>
      <c r="AH645" s="10"/>
      <c r="AI645" s="10"/>
      <c r="AJ645" s="10"/>
      <c r="AK645" s="10"/>
      <c r="AL645" s="10"/>
      <c r="AM645" s="10"/>
      <c r="AN645" s="10"/>
    </row>
    <row r="646" spans="1:40" ht="15" customHeight="1" x14ac:dyDescent="0.2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1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  <c r="AC646" s="10"/>
      <c r="AD646" s="10"/>
      <c r="AE646" s="10"/>
      <c r="AF646" s="10"/>
      <c r="AG646" s="10"/>
      <c r="AH646" s="10"/>
      <c r="AI646" s="10"/>
      <c r="AJ646" s="10"/>
      <c r="AK646" s="10"/>
      <c r="AL646" s="10"/>
      <c r="AM646" s="10"/>
      <c r="AN646" s="10"/>
    </row>
    <row r="647" spans="1:40" ht="15" customHeight="1" x14ac:dyDescent="0.2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1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  <c r="AC647" s="10"/>
      <c r="AD647" s="10"/>
      <c r="AE647" s="10"/>
      <c r="AF647" s="10"/>
      <c r="AG647" s="10"/>
      <c r="AH647" s="10"/>
      <c r="AI647" s="10"/>
      <c r="AJ647" s="10"/>
      <c r="AK647" s="10"/>
      <c r="AL647" s="10"/>
      <c r="AM647" s="10"/>
      <c r="AN647" s="10"/>
    </row>
    <row r="648" spans="1:40" ht="15" customHeight="1" x14ac:dyDescent="0.2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1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  <c r="AB648" s="10"/>
      <c r="AC648" s="10"/>
      <c r="AD648" s="10"/>
      <c r="AE648" s="10"/>
      <c r="AF648" s="10"/>
      <c r="AG648" s="10"/>
      <c r="AH648" s="10"/>
      <c r="AI648" s="10"/>
      <c r="AJ648" s="10"/>
      <c r="AK648" s="10"/>
      <c r="AL648" s="10"/>
      <c r="AM648" s="10"/>
      <c r="AN648" s="10"/>
    </row>
    <row r="649" spans="1:40" ht="15" customHeight="1" x14ac:dyDescent="0.2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1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  <c r="AC649" s="10"/>
      <c r="AD649" s="10"/>
      <c r="AE649" s="10"/>
      <c r="AF649" s="10"/>
      <c r="AG649" s="10"/>
      <c r="AH649" s="10"/>
      <c r="AI649" s="10"/>
      <c r="AJ649" s="10"/>
      <c r="AK649" s="10"/>
      <c r="AL649" s="10"/>
      <c r="AM649" s="10"/>
      <c r="AN649" s="10"/>
    </row>
    <row r="650" spans="1:40" ht="15" customHeight="1" x14ac:dyDescent="0.2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1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  <c r="AC650" s="10"/>
      <c r="AD650" s="10"/>
      <c r="AE650" s="10"/>
      <c r="AF650" s="10"/>
      <c r="AG650" s="10"/>
      <c r="AH650" s="10"/>
      <c r="AI650" s="10"/>
      <c r="AJ650" s="10"/>
      <c r="AK650" s="10"/>
      <c r="AL650" s="10"/>
      <c r="AM650" s="10"/>
      <c r="AN650" s="10"/>
    </row>
    <row r="651" spans="1:40" ht="15" customHeight="1" x14ac:dyDescent="0.2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1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  <c r="AC651" s="10"/>
      <c r="AD651" s="10"/>
      <c r="AE651" s="10"/>
      <c r="AF651" s="10"/>
      <c r="AG651" s="10"/>
      <c r="AH651" s="10"/>
      <c r="AI651" s="10"/>
      <c r="AJ651" s="10"/>
      <c r="AK651" s="10"/>
      <c r="AL651" s="10"/>
      <c r="AM651" s="10"/>
      <c r="AN651" s="10"/>
    </row>
    <row r="652" spans="1:40" ht="15" customHeight="1" x14ac:dyDescent="0.2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1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  <c r="AB652" s="10"/>
      <c r="AC652" s="10"/>
      <c r="AD652" s="10"/>
      <c r="AE652" s="10"/>
      <c r="AF652" s="10"/>
      <c r="AG652" s="10"/>
      <c r="AH652" s="10"/>
      <c r="AI652" s="10"/>
      <c r="AJ652" s="10"/>
      <c r="AK652" s="10"/>
      <c r="AL652" s="10"/>
      <c r="AM652" s="10"/>
      <c r="AN652" s="10"/>
    </row>
    <row r="653" spans="1:40" ht="15" customHeight="1" x14ac:dyDescent="0.2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1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  <c r="AC653" s="10"/>
      <c r="AD653" s="10"/>
      <c r="AE653" s="10"/>
      <c r="AF653" s="10"/>
      <c r="AG653" s="10"/>
      <c r="AH653" s="10"/>
      <c r="AI653" s="10"/>
      <c r="AJ653" s="10"/>
      <c r="AK653" s="10"/>
      <c r="AL653" s="10"/>
      <c r="AM653" s="10"/>
      <c r="AN653" s="10"/>
    </row>
    <row r="654" spans="1:40" ht="15" customHeight="1" x14ac:dyDescent="0.2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1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  <c r="AC654" s="10"/>
      <c r="AD654" s="10"/>
      <c r="AE654" s="10"/>
      <c r="AF654" s="10"/>
      <c r="AG654" s="10"/>
      <c r="AH654" s="10"/>
      <c r="AI654" s="10"/>
      <c r="AJ654" s="10"/>
      <c r="AK654" s="10"/>
      <c r="AL654" s="10"/>
      <c r="AM654" s="10"/>
      <c r="AN654" s="10"/>
    </row>
    <row r="655" spans="1:40" ht="15" customHeight="1" x14ac:dyDescent="0.2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1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  <c r="AC655" s="10"/>
      <c r="AD655" s="10"/>
      <c r="AE655" s="10"/>
      <c r="AF655" s="10"/>
      <c r="AG655" s="10"/>
      <c r="AH655" s="10"/>
      <c r="AI655" s="10"/>
      <c r="AJ655" s="10"/>
      <c r="AK655" s="10"/>
      <c r="AL655" s="10"/>
      <c r="AM655" s="10"/>
      <c r="AN655" s="10"/>
    </row>
    <row r="656" spans="1:40" ht="15" customHeight="1" x14ac:dyDescent="0.2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1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  <c r="AC656" s="10"/>
      <c r="AD656" s="10"/>
      <c r="AE656" s="10"/>
      <c r="AF656" s="10"/>
      <c r="AG656" s="10"/>
      <c r="AH656" s="10"/>
      <c r="AI656" s="10"/>
      <c r="AJ656" s="10"/>
      <c r="AK656" s="10"/>
      <c r="AL656" s="10"/>
      <c r="AM656" s="10"/>
      <c r="AN656" s="10"/>
    </row>
    <row r="657" spans="1:40" ht="15" customHeight="1" x14ac:dyDescent="0.2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1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  <c r="AC657" s="10"/>
      <c r="AD657" s="10"/>
      <c r="AE657" s="10"/>
      <c r="AF657" s="10"/>
      <c r="AG657" s="10"/>
      <c r="AH657" s="10"/>
      <c r="AI657" s="10"/>
      <c r="AJ657" s="10"/>
      <c r="AK657" s="10"/>
      <c r="AL657" s="10"/>
      <c r="AM657" s="10"/>
      <c r="AN657" s="10"/>
    </row>
    <row r="658" spans="1:40" ht="15" customHeight="1" x14ac:dyDescent="0.2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1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  <c r="AB658" s="10"/>
      <c r="AC658" s="10"/>
      <c r="AD658" s="10"/>
      <c r="AE658" s="10"/>
      <c r="AF658" s="10"/>
      <c r="AG658" s="10"/>
      <c r="AH658" s="10"/>
      <c r="AI658" s="10"/>
      <c r="AJ658" s="10"/>
      <c r="AK658" s="10"/>
      <c r="AL658" s="10"/>
      <c r="AM658" s="10"/>
      <c r="AN658" s="10"/>
    </row>
    <row r="659" spans="1:40" ht="15" customHeight="1" x14ac:dyDescent="0.2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1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  <c r="AC659" s="10"/>
      <c r="AD659" s="10"/>
      <c r="AE659" s="10"/>
      <c r="AF659" s="10"/>
      <c r="AG659" s="10"/>
      <c r="AH659" s="10"/>
      <c r="AI659" s="10"/>
      <c r="AJ659" s="10"/>
      <c r="AK659" s="10"/>
      <c r="AL659" s="10"/>
      <c r="AM659" s="10"/>
      <c r="AN659" s="10"/>
    </row>
    <row r="660" spans="1:40" ht="15" customHeight="1" x14ac:dyDescent="0.2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1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  <c r="AC660" s="10"/>
      <c r="AD660" s="10"/>
      <c r="AE660" s="10"/>
      <c r="AF660" s="10"/>
      <c r="AG660" s="10"/>
      <c r="AH660" s="10"/>
      <c r="AI660" s="10"/>
      <c r="AJ660" s="10"/>
      <c r="AK660" s="10"/>
      <c r="AL660" s="10"/>
      <c r="AM660" s="10"/>
      <c r="AN660" s="10"/>
    </row>
    <row r="661" spans="1:40" ht="15" customHeight="1" x14ac:dyDescent="0.2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1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  <c r="AC661" s="10"/>
      <c r="AD661" s="10"/>
      <c r="AE661" s="10"/>
      <c r="AF661" s="10"/>
      <c r="AG661" s="10"/>
      <c r="AH661" s="10"/>
      <c r="AI661" s="10"/>
      <c r="AJ661" s="10"/>
      <c r="AK661" s="10"/>
      <c r="AL661" s="10"/>
      <c r="AM661" s="10"/>
      <c r="AN661" s="10"/>
    </row>
    <row r="662" spans="1:40" ht="15" customHeight="1" x14ac:dyDescent="0.2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1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  <c r="AC662" s="10"/>
      <c r="AD662" s="10"/>
      <c r="AE662" s="10"/>
      <c r="AF662" s="10"/>
      <c r="AG662" s="10"/>
      <c r="AH662" s="10"/>
      <c r="AI662" s="10"/>
      <c r="AJ662" s="10"/>
      <c r="AK662" s="10"/>
      <c r="AL662" s="10"/>
      <c r="AM662" s="10"/>
      <c r="AN662" s="10"/>
    </row>
    <row r="663" spans="1:40" ht="15" customHeight="1" x14ac:dyDescent="0.2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1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  <c r="AC663" s="10"/>
      <c r="AD663" s="10"/>
      <c r="AE663" s="10"/>
      <c r="AF663" s="10"/>
      <c r="AG663" s="10"/>
      <c r="AH663" s="10"/>
      <c r="AI663" s="10"/>
      <c r="AJ663" s="10"/>
      <c r="AK663" s="10"/>
      <c r="AL663" s="10"/>
      <c r="AM663" s="10"/>
      <c r="AN663" s="10"/>
    </row>
    <row r="664" spans="1:40" ht="15" customHeight="1" x14ac:dyDescent="0.2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1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  <c r="AB664" s="10"/>
      <c r="AC664" s="10"/>
      <c r="AD664" s="10"/>
      <c r="AE664" s="10"/>
      <c r="AF664" s="10"/>
      <c r="AG664" s="10"/>
      <c r="AH664" s="10"/>
      <c r="AI664" s="10"/>
      <c r="AJ664" s="10"/>
      <c r="AK664" s="10"/>
      <c r="AL664" s="10"/>
      <c r="AM664" s="10"/>
      <c r="AN664" s="10"/>
    </row>
    <row r="665" spans="1:40" ht="15" customHeight="1" x14ac:dyDescent="0.2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1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  <c r="AC665" s="10"/>
      <c r="AD665" s="10"/>
      <c r="AE665" s="10"/>
      <c r="AF665" s="10"/>
      <c r="AG665" s="10"/>
      <c r="AH665" s="10"/>
      <c r="AI665" s="10"/>
      <c r="AJ665" s="10"/>
      <c r="AK665" s="10"/>
      <c r="AL665" s="10"/>
      <c r="AM665" s="10"/>
      <c r="AN665" s="10"/>
    </row>
    <row r="666" spans="1:40" ht="15" customHeight="1" x14ac:dyDescent="0.2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1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  <c r="AC666" s="10"/>
      <c r="AD666" s="10"/>
      <c r="AE666" s="10"/>
      <c r="AF666" s="10"/>
      <c r="AG666" s="10"/>
      <c r="AH666" s="10"/>
      <c r="AI666" s="10"/>
      <c r="AJ666" s="10"/>
      <c r="AK666" s="10"/>
      <c r="AL666" s="10"/>
      <c r="AM666" s="10"/>
      <c r="AN666" s="10"/>
    </row>
    <row r="667" spans="1:40" ht="15" customHeight="1" x14ac:dyDescent="0.2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1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  <c r="AC667" s="10"/>
      <c r="AD667" s="10"/>
      <c r="AE667" s="10"/>
      <c r="AF667" s="10"/>
      <c r="AG667" s="10"/>
      <c r="AH667" s="10"/>
      <c r="AI667" s="10"/>
      <c r="AJ667" s="10"/>
      <c r="AK667" s="10"/>
      <c r="AL667" s="10"/>
      <c r="AM667" s="10"/>
      <c r="AN667" s="10"/>
    </row>
    <row r="668" spans="1:40" ht="15" customHeight="1" x14ac:dyDescent="0.2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1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  <c r="AC668" s="10"/>
      <c r="AD668" s="10"/>
      <c r="AE668" s="10"/>
      <c r="AF668" s="10"/>
      <c r="AG668" s="10"/>
      <c r="AH668" s="10"/>
      <c r="AI668" s="10"/>
      <c r="AJ668" s="10"/>
      <c r="AK668" s="10"/>
      <c r="AL668" s="10"/>
      <c r="AM668" s="10"/>
      <c r="AN668" s="10"/>
    </row>
    <row r="669" spans="1:40" ht="15" customHeight="1" x14ac:dyDescent="0.2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1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  <c r="AC669" s="10"/>
      <c r="AD669" s="10"/>
      <c r="AE669" s="10"/>
      <c r="AF669" s="10"/>
      <c r="AG669" s="10"/>
      <c r="AH669" s="10"/>
      <c r="AI669" s="10"/>
      <c r="AJ669" s="10"/>
      <c r="AK669" s="10"/>
      <c r="AL669" s="10"/>
      <c r="AM669" s="10"/>
      <c r="AN669" s="10"/>
    </row>
    <row r="670" spans="1:40" ht="15" customHeight="1" x14ac:dyDescent="0.2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1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  <c r="AC670" s="10"/>
      <c r="AD670" s="10"/>
      <c r="AE670" s="10"/>
      <c r="AF670" s="10"/>
      <c r="AG670" s="10"/>
      <c r="AH670" s="10"/>
      <c r="AI670" s="10"/>
      <c r="AJ670" s="10"/>
      <c r="AK670" s="10"/>
      <c r="AL670" s="10"/>
      <c r="AM670" s="10"/>
      <c r="AN670" s="10"/>
    </row>
    <row r="671" spans="1:40" ht="15" customHeight="1" x14ac:dyDescent="0.2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1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  <c r="AC671" s="10"/>
      <c r="AD671" s="10"/>
      <c r="AE671" s="10"/>
      <c r="AF671" s="10"/>
      <c r="AG671" s="10"/>
      <c r="AH671" s="10"/>
      <c r="AI671" s="10"/>
      <c r="AJ671" s="10"/>
      <c r="AK671" s="10"/>
      <c r="AL671" s="10"/>
      <c r="AM671" s="10"/>
      <c r="AN671" s="10"/>
    </row>
    <row r="672" spans="1:40" ht="15" customHeight="1" x14ac:dyDescent="0.2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1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  <c r="AB672" s="10"/>
      <c r="AC672" s="10"/>
      <c r="AD672" s="10"/>
      <c r="AE672" s="10"/>
      <c r="AF672" s="10"/>
      <c r="AG672" s="10"/>
      <c r="AH672" s="10"/>
      <c r="AI672" s="10"/>
      <c r="AJ672" s="10"/>
      <c r="AK672" s="10"/>
      <c r="AL672" s="10"/>
      <c r="AM672" s="10"/>
      <c r="AN672" s="10"/>
    </row>
    <row r="673" spans="1:40" ht="15" customHeight="1" x14ac:dyDescent="0.2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1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  <c r="AC673" s="10"/>
      <c r="AD673" s="10"/>
      <c r="AE673" s="10"/>
      <c r="AF673" s="10"/>
      <c r="AG673" s="10"/>
      <c r="AH673" s="10"/>
      <c r="AI673" s="10"/>
      <c r="AJ673" s="10"/>
      <c r="AK673" s="10"/>
      <c r="AL673" s="10"/>
      <c r="AM673" s="10"/>
      <c r="AN673" s="10"/>
    </row>
    <row r="674" spans="1:40" ht="15" customHeight="1" x14ac:dyDescent="0.2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1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  <c r="AC674" s="10"/>
      <c r="AD674" s="10"/>
      <c r="AE674" s="10"/>
      <c r="AF674" s="10"/>
      <c r="AG674" s="10"/>
      <c r="AH674" s="10"/>
      <c r="AI674" s="10"/>
      <c r="AJ674" s="10"/>
      <c r="AK674" s="10"/>
      <c r="AL674" s="10"/>
      <c r="AM674" s="10"/>
      <c r="AN674" s="10"/>
    </row>
    <row r="675" spans="1:40" ht="15" customHeight="1" x14ac:dyDescent="0.2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1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  <c r="AC675" s="10"/>
      <c r="AD675" s="10"/>
      <c r="AE675" s="10"/>
      <c r="AF675" s="10"/>
      <c r="AG675" s="10"/>
      <c r="AH675" s="10"/>
      <c r="AI675" s="10"/>
      <c r="AJ675" s="10"/>
      <c r="AK675" s="10"/>
      <c r="AL675" s="10"/>
      <c r="AM675" s="10"/>
      <c r="AN675" s="10"/>
    </row>
    <row r="676" spans="1:40" ht="15" customHeight="1" x14ac:dyDescent="0.2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1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  <c r="AC676" s="10"/>
      <c r="AD676" s="10"/>
      <c r="AE676" s="10"/>
      <c r="AF676" s="10"/>
      <c r="AG676" s="10"/>
      <c r="AH676" s="10"/>
      <c r="AI676" s="10"/>
      <c r="AJ676" s="10"/>
      <c r="AK676" s="10"/>
      <c r="AL676" s="10"/>
      <c r="AM676" s="10"/>
      <c r="AN676" s="10"/>
    </row>
    <row r="677" spans="1:40" ht="15" customHeight="1" x14ac:dyDescent="0.2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1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  <c r="AC677" s="10"/>
      <c r="AD677" s="10"/>
      <c r="AE677" s="10"/>
      <c r="AF677" s="10"/>
      <c r="AG677" s="10"/>
      <c r="AH677" s="10"/>
      <c r="AI677" s="10"/>
      <c r="AJ677" s="10"/>
      <c r="AK677" s="10"/>
      <c r="AL677" s="10"/>
      <c r="AM677" s="10"/>
      <c r="AN677" s="10"/>
    </row>
    <row r="678" spans="1:40" ht="15" customHeight="1" x14ac:dyDescent="0.2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1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  <c r="AC678" s="10"/>
      <c r="AD678" s="10"/>
      <c r="AE678" s="10"/>
      <c r="AF678" s="10"/>
      <c r="AG678" s="10"/>
      <c r="AH678" s="10"/>
      <c r="AI678" s="10"/>
      <c r="AJ678" s="10"/>
      <c r="AK678" s="10"/>
      <c r="AL678" s="10"/>
      <c r="AM678" s="10"/>
      <c r="AN678" s="10"/>
    </row>
    <row r="679" spans="1:40" ht="15" customHeight="1" x14ac:dyDescent="0.2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1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  <c r="AC679" s="10"/>
      <c r="AD679" s="10"/>
      <c r="AE679" s="10"/>
      <c r="AF679" s="10"/>
      <c r="AG679" s="10"/>
      <c r="AH679" s="10"/>
      <c r="AI679" s="10"/>
      <c r="AJ679" s="10"/>
      <c r="AK679" s="10"/>
      <c r="AL679" s="10"/>
      <c r="AM679" s="10"/>
      <c r="AN679" s="10"/>
    </row>
    <row r="680" spans="1:40" ht="15" customHeight="1" x14ac:dyDescent="0.2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1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  <c r="AC680" s="10"/>
      <c r="AD680" s="10"/>
      <c r="AE680" s="10"/>
      <c r="AF680" s="10"/>
      <c r="AG680" s="10"/>
      <c r="AH680" s="10"/>
      <c r="AI680" s="10"/>
      <c r="AJ680" s="10"/>
      <c r="AK680" s="10"/>
      <c r="AL680" s="10"/>
      <c r="AM680" s="10"/>
      <c r="AN680" s="10"/>
    </row>
    <row r="681" spans="1:40" ht="15" customHeight="1" x14ac:dyDescent="0.2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1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  <c r="AC681" s="10"/>
      <c r="AD681" s="10"/>
      <c r="AE681" s="10"/>
      <c r="AF681" s="10"/>
      <c r="AG681" s="10"/>
      <c r="AH681" s="10"/>
      <c r="AI681" s="10"/>
      <c r="AJ681" s="10"/>
      <c r="AK681" s="10"/>
      <c r="AL681" s="10"/>
      <c r="AM681" s="10"/>
      <c r="AN681" s="10"/>
    </row>
    <row r="682" spans="1:40" ht="15" customHeight="1" x14ac:dyDescent="0.2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1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  <c r="AC682" s="10"/>
      <c r="AD682" s="10"/>
      <c r="AE682" s="10"/>
      <c r="AF682" s="10"/>
      <c r="AG682" s="10"/>
      <c r="AH682" s="10"/>
      <c r="AI682" s="10"/>
      <c r="AJ682" s="10"/>
      <c r="AK682" s="10"/>
      <c r="AL682" s="10"/>
      <c r="AM682" s="10"/>
      <c r="AN682" s="10"/>
    </row>
    <row r="683" spans="1:40" ht="15" customHeight="1" x14ac:dyDescent="0.2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1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  <c r="AC683" s="10"/>
      <c r="AD683" s="10"/>
      <c r="AE683" s="10"/>
      <c r="AF683" s="10"/>
      <c r="AG683" s="10"/>
      <c r="AH683" s="10"/>
      <c r="AI683" s="10"/>
      <c r="AJ683" s="10"/>
      <c r="AK683" s="10"/>
      <c r="AL683" s="10"/>
      <c r="AM683" s="10"/>
      <c r="AN683" s="10"/>
    </row>
    <row r="684" spans="1:40" ht="15" customHeight="1" x14ac:dyDescent="0.2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1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  <c r="AC684" s="10"/>
      <c r="AD684" s="10"/>
      <c r="AE684" s="10"/>
      <c r="AF684" s="10"/>
      <c r="AG684" s="10"/>
      <c r="AH684" s="10"/>
      <c r="AI684" s="10"/>
      <c r="AJ684" s="10"/>
      <c r="AK684" s="10"/>
      <c r="AL684" s="10"/>
      <c r="AM684" s="10"/>
      <c r="AN684" s="10"/>
    </row>
    <row r="685" spans="1:40" ht="15" customHeight="1" x14ac:dyDescent="0.2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1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  <c r="AC685" s="10"/>
      <c r="AD685" s="10"/>
      <c r="AE685" s="10"/>
      <c r="AF685" s="10"/>
      <c r="AG685" s="10"/>
      <c r="AH685" s="10"/>
      <c r="AI685" s="10"/>
      <c r="AJ685" s="10"/>
      <c r="AK685" s="10"/>
      <c r="AL685" s="10"/>
      <c r="AM685" s="10"/>
      <c r="AN685" s="10"/>
    </row>
    <row r="686" spans="1:40" ht="15" customHeight="1" x14ac:dyDescent="0.2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1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  <c r="AC686" s="10"/>
      <c r="AD686" s="10"/>
      <c r="AE686" s="10"/>
      <c r="AF686" s="10"/>
      <c r="AG686" s="10"/>
      <c r="AH686" s="10"/>
      <c r="AI686" s="10"/>
      <c r="AJ686" s="10"/>
      <c r="AK686" s="10"/>
      <c r="AL686" s="10"/>
      <c r="AM686" s="10"/>
      <c r="AN686" s="10"/>
    </row>
    <row r="687" spans="1:40" ht="15" customHeight="1" x14ac:dyDescent="0.2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1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  <c r="AC687" s="10"/>
      <c r="AD687" s="10"/>
      <c r="AE687" s="10"/>
      <c r="AF687" s="10"/>
      <c r="AG687" s="10"/>
      <c r="AH687" s="10"/>
      <c r="AI687" s="10"/>
      <c r="AJ687" s="10"/>
      <c r="AK687" s="10"/>
      <c r="AL687" s="10"/>
      <c r="AM687" s="10"/>
      <c r="AN687" s="10"/>
    </row>
    <row r="688" spans="1:40" ht="15" customHeight="1" x14ac:dyDescent="0.2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1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  <c r="AC688" s="10"/>
      <c r="AD688" s="10"/>
      <c r="AE688" s="10"/>
      <c r="AF688" s="10"/>
      <c r="AG688" s="10"/>
      <c r="AH688" s="10"/>
      <c r="AI688" s="10"/>
      <c r="AJ688" s="10"/>
      <c r="AK688" s="10"/>
      <c r="AL688" s="10"/>
      <c r="AM688" s="10"/>
      <c r="AN688" s="10"/>
    </row>
    <row r="689" spans="1:40" ht="15" customHeight="1" x14ac:dyDescent="0.2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1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  <c r="AC689" s="10"/>
      <c r="AD689" s="10"/>
      <c r="AE689" s="10"/>
      <c r="AF689" s="10"/>
      <c r="AG689" s="10"/>
      <c r="AH689" s="10"/>
      <c r="AI689" s="10"/>
      <c r="AJ689" s="10"/>
      <c r="AK689" s="10"/>
      <c r="AL689" s="10"/>
      <c r="AM689" s="10"/>
      <c r="AN689" s="10"/>
    </row>
    <row r="690" spans="1:40" ht="15" customHeight="1" x14ac:dyDescent="0.2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1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  <c r="AC690" s="10"/>
      <c r="AD690" s="10"/>
      <c r="AE690" s="10"/>
      <c r="AF690" s="10"/>
      <c r="AG690" s="10"/>
      <c r="AH690" s="10"/>
      <c r="AI690" s="10"/>
      <c r="AJ690" s="10"/>
      <c r="AK690" s="10"/>
      <c r="AL690" s="10"/>
      <c r="AM690" s="10"/>
      <c r="AN690" s="10"/>
    </row>
    <row r="691" spans="1:40" ht="15" customHeight="1" x14ac:dyDescent="0.2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1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  <c r="AC691" s="10"/>
      <c r="AD691" s="10"/>
      <c r="AE691" s="10"/>
      <c r="AF691" s="10"/>
      <c r="AG691" s="10"/>
      <c r="AH691" s="10"/>
      <c r="AI691" s="10"/>
      <c r="AJ691" s="10"/>
      <c r="AK691" s="10"/>
      <c r="AL691" s="10"/>
      <c r="AM691" s="10"/>
      <c r="AN691" s="10"/>
    </row>
    <row r="692" spans="1:40" ht="15" customHeight="1" x14ac:dyDescent="0.2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1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  <c r="AC692" s="10"/>
      <c r="AD692" s="10"/>
      <c r="AE692" s="10"/>
      <c r="AF692" s="10"/>
      <c r="AG692" s="10"/>
      <c r="AH692" s="10"/>
      <c r="AI692" s="10"/>
      <c r="AJ692" s="10"/>
      <c r="AK692" s="10"/>
      <c r="AL692" s="10"/>
      <c r="AM692" s="10"/>
      <c r="AN692" s="10"/>
    </row>
    <row r="693" spans="1:40" ht="15" customHeight="1" x14ac:dyDescent="0.2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1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  <c r="AB693" s="10"/>
      <c r="AC693" s="10"/>
      <c r="AD693" s="10"/>
      <c r="AE693" s="10"/>
      <c r="AF693" s="10"/>
      <c r="AG693" s="10"/>
      <c r="AH693" s="10"/>
      <c r="AI693" s="10"/>
      <c r="AJ693" s="10"/>
      <c r="AK693" s="10"/>
      <c r="AL693" s="10"/>
      <c r="AM693" s="10"/>
      <c r="AN693" s="10"/>
    </row>
    <row r="694" spans="1:40" ht="15" customHeight="1" x14ac:dyDescent="0.2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1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  <c r="AB694" s="10"/>
      <c r="AC694" s="10"/>
      <c r="AD694" s="10"/>
      <c r="AE694" s="10"/>
      <c r="AF694" s="10"/>
      <c r="AG694" s="10"/>
      <c r="AH694" s="10"/>
      <c r="AI694" s="10"/>
      <c r="AJ694" s="10"/>
      <c r="AK694" s="10"/>
      <c r="AL694" s="10"/>
      <c r="AM694" s="10"/>
      <c r="AN694" s="10"/>
    </row>
    <row r="695" spans="1:40" ht="15" customHeight="1" x14ac:dyDescent="0.2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1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  <c r="AB695" s="10"/>
      <c r="AC695" s="10"/>
      <c r="AD695" s="10"/>
      <c r="AE695" s="10"/>
      <c r="AF695" s="10"/>
      <c r="AG695" s="10"/>
      <c r="AH695" s="10"/>
      <c r="AI695" s="10"/>
      <c r="AJ695" s="10"/>
      <c r="AK695" s="10"/>
      <c r="AL695" s="10"/>
      <c r="AM695" s="10"/>
      <c r="AN695" s="10"/>
    </row>
    <row r="696" spans="1:40" ht="15" customHeight="1" x14ac:dyDescent="0.2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1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  <c r="AB696" s="10"/>
      <c r="AC696" s="10"/>
      <c r="AD696" s="10"/>
      <c r="AE696" s="10"/>
      <c r="AF696" s="10"/>
      <c r="AG696" s="10"/>
      <c r="AH696" s="10"/>
      <c r="AI696" s="10"/>
      <c r="AJ696" s="10"/>
      <c r="AK696" s="10"/>
      <c r="AL696" s="10"/>
      <c r="AM696" s="10"/>
      <c r="AN696" s="10"/>
    </row>
    <row r="697" spans="1:40" ht="15" customHeight="1" x14ac:dyDescent="0.2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1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  <c r="AC697" s="10"/>
      <c r="AD697" s="10"/>
      <c r="AE697" s="10"/>
      <c r="AF697" s="10"/>
      <c r="AG697" s="10"/>
      <c r="AH697" s="10"/>
      <c r="AI697" s="10"/>
      <c r="AJ697" s="10"/>
      <c r="AK697" s="10"/>
      <c r="AL697" s="10"/>
      <c r="AM697" s="10"/>
      <c r="AN697" s="10"/>
    </row>
    <row r="698" spans="1:40" ht="15" customHeight="1" x14ac:dyDescent="0.2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1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  <c r="AC698" s="10"/>
      <c r="AD698" s="10"/>
      <c r="AE698" s="10"/>
      <c r="AF698" s="10"/>
      <c r="AG698" s="10"/>
      <c r="AH698" s="10"/>
      <c r="AI698" s="10"/>
      <c r="AJ698" s="10"/>
      <c r="AK698" s="10"/>
      <c r="AL698" s="10"/>
      <c r="AM698" s="10"/>
      <c r="AN698" s="10"/>
    </row>
    <row r="699" spans="1:40" ht="15" customHeight="1" x14ac:dyDescent="0.2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1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  <c r="AC699" s="10"/>
      <c r="AD699" s="10"/>
      <c r="AE699" s="10"/>
      <c r="AF699" s="10"/>
      <c r="AG699" s="10"/>
      <c r="AH699" s="10"/>
      <c r="AI699" s="10"/>
      <c r="AJ699" s="10"/>
      <c r="AK699" s="10"/>
      <c r="AL699" s="10"/>
      <c r="AM699" s="10"/>
      <c r="AN699" s="10"/>
    </row>
    <row r="700" spans="1:40" ht="15" customHeight="1" x14ac:dyDescent="0.2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1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  <c r="AB700" s="10"/>
      <c r="AC700" s="10"/>
      <c r="AD700" s="10"/>
      <c r="AE700" s="10"/>
      <c r="AF700" s="10"/>
      <c r="AG700" s="10"/>
      <c r="AH700" s="10"/>
      <c r="AI700" s="10"/>
      <c r="AJ700" s="10"/>
      <c r="AK700" s="10"/>
      <c r="AL700" s="10"/>
      <c r="AM700" s="10"/>
      <c r="AN700" s="10"/>
    </row>
    <row r="701" spans="1:40" ht="15" customHeight="1" x14ac:dyDescent="0.2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1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  <c r="AC701" s="10"/>
      <c r="AD701" s="10"/>
      <c r="AE701" s="10"/>
      <c r="AF701" s="10"/>
      <c r="AG701" s="10"/>
      <c r="AH701" s="10"/>
      <c r="AI701" s="10"/>
      <c r="AJ701" s="10"/>
      <c r="AK701" s="10"/>
      <c r="AL701" s="10"/>
      <c r="AM701" s="10"/>
      <c r="AN701" s="10"/>
    </row>
    <row r="702" spans="1:40" ht="15" customHeight="1" x14ac:dyDescent="0.2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1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  <c r="AB702" s="10"/>
      <c r="AC702" s="10"/>
      <c r="AD702" s="10"/>
      <c r="AE702" s="10"/>
      <c r="AF702" s="10"/>
      <c r="AG702" s="10"/>
      <c r="AH702" s="10"/>
      <c r="AI702" s="10"/>
      <c r="AJ702" s="10"/>
      <c r="AK702" s="10"/>
      <c r="AL702" s="10"/>
      <c r="AM702" s="10"/>
      <c r="AN702" s="10"/>
    </row>
    <row r="703" spans="1:40" ht="15" customHeight="1" x14ac:dyDescent="0.2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1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  <c r="AB703" s="10"/>
      <c r="AC703" s="10"/>
      <c r="AD703" s="10"/>
      <c r="AE703" s="10"/>
      <c r="AF703" s="10"/>
      <c r="AG703" s="10"/>
      <c r="AH703" s="10"/>
      <c r="AI703" s="10"/>
      <c r="AJ703" s="10"/>
      <c r="AK703" s="10"/>
      <c r="AL703" s="10"/>
      <c r="AM703" s="10"/>
      <c r="AN703" s="10"/>
    </row>
    <row r="704" spans="1:40" ht="15" customHeight="1" x14ac:dyDescent="0.2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1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  <c r="AB704" s="10"/>
      <c r="AC704" s="10"/>
      <c r="AD704" s="10"/>
      <c r="AE704" s="10"/>
      <c r="AF704" s="10"/>
      <c r="AG704" s="10"/>
      <c r="AH704" s="10"/>
      <c r="AI704" s="10"/>
      <c r="AJ704" s="10"/>
      <c r="AK704" s="10"/>
      <c r="AL704" s="10"/>
      <c r="AM704" s="10"/>
      <c r="AN704" s="10"/>
    </row>
    <row r="705" spans="1:40" ht="15" customHeight="1" x14ac:dyDescent="0.2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1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  <c r="AB705" s="10"/>
      <c r="AC705" s="10"/>
      <c r="AD705" s="10"/>
      <c r="AE705" s="10"/>
      <c r="AF705" s="10"/>
      <c r="AG705" s="10"/>
      <c r="AH705" s="10"/>
      <c r="AI705" s="10"/>
      <c r="AJ705" s="10"/>
      <c r="AK705" s="10"/>
      <c r="AL705" s="10"/>
      <c r="AM705" s="10"/>
      <c r="AN705" s="10"/>
    </row>
    <row r="706" spans="1:40" ht="15" customHeight="1" x14ac:dyDescent="0.2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1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  <c r="AB706" s="10"/>
      <c r="AC706" s="10"/>
      <c r="AD706" s="10"/>
      <c r="AE706" s="10"/>
      <c r="AF706" s="10"/>
      <c r="AG706" s="10"/>
      <c r="AH706" s="10"/>
      <c r="AI706" s="10"/>
      <c r="AJ706" s="10"/>
      <c r="AK706" s="10"/>
      <c r="AL706" s="10"/>
      <c r="AM706" s="10"/>
      <c r="AN706" s="10"/>
    </row>
    <row r="707" spans="1:40" ht="15" customHeight="1" x14ac:dyDescent="0.2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1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  <c r="AB707" s="10"/>
      <c r="AC707" s="10"/>
      <c r="AD707" s="10"/>
      <c r="AE707" s="10"/>
      <c r="AF707" s="10"/>
      <c r="AG707" s="10"/>
      <c r="AH707" s="10"/>
      <c r="AI707" s="10"/>
      <c r="AJ707" s="10"/>
      <c r="AK707" s="10"/>
      <c r="AL707" s="10"/>
      <c r="AM707" s="10"/>
      <c r="AN707" s="10"/>
    </row>
    <row r="708" spans="1:40" ht="15" customHeight="1" x14ac:dyDescent="0.2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1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  <c r="AB708" s="10"/>
      <c r="AC708" s="10"/>
      <c r="AD708" s="10"/>
      <c r="AE708" s="10"/>
      <c r="AF708" s="10"/>
      <c r="AG708" s="10"/>
      <c r="AH708" s="10"/>
      <c r="AI708" s="10"/>
      <c r="AJ708" s="10"/>
      <c r="AK708" s="10"/>
      <c r="AL708" s="10"/>
      <c r="AM708" s="10"/>
      <c r="AN708" s="10"/>
    </row>
    <row r="709" spans="1:40" ht="15" customHeight="1" x14ac:dyDescent="0.2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1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  <c r="AC709" s="10"/>
      <c r="AD709" s="10"/>
      <c r="AE709" s="10"/>
      <c r="AF709" s="10"/>
      <c r="AG709" s="10"/>
      <c r="AH709" s="10"/>
      <c r="AI709" s="10"/>
      <c r="AJ709" s="10"/>
      <c r="AK709" s="10"/>
      <c r="AL709" s="10"/>
      <c r="AM709" s="10"/>
      <c r="AN709" s="10"/>
    </row>
    <row r="710" spans="1:40" ht="15" customHeight="1" x14ac:dyDescent="0.2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1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  <c r="AC710" s="10"/>
      <c r="AD710" s="10"/>
      <c r="AE710" s="10"/>
      <c r="AF710" s="10"/>
      <c r="AG710" s="10"/>
      <c r="AH710" s="10"/>
      <c r="AI710" s="10"/>
      <c r="AJ710" s="10"/>
      <c r="AK710" s="10"/>
      <c r="AL710" s="10"/>
      <c r="AM710" s="10"/>
      <c r="AN710" s="10"/>
    </row>
    <row r="711" spans="1:40" ht="15" customHeight="1" x14ac:dyDescent="0.2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1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  <c r="AC711" s="10"/>
      <c r="AD711" s="10"/>
      <c r="AE711" s="10"/>
      <c r="AF711" s="10"/>
      <c r="AG711" s="10"/>
      <c r="AH711" s="10"/>
      <c r="AI711" s="10"/>
      <c r="AJ711" s="10"/>
      <c r="AK711" s="10"/>
      <c r="AL711" s="10"/>
      <c r="AM711" s="10"/>
      <c r="AN711" s="10"/>
    </row>
    <row r="712" spans="1:40" ht="15" customHeight="1" x14ac:dyDescent="0.2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1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  <c r="AC712" s="10"/>
      <c r="AD712" s="10"/>
      <c r="AE712" s="10"/>
      <c r="AF712" s="10"/>
      <c r="AG712" s="10"/>
      <c r="AH712" s="10"/>
      <c r="AI712" s="10"/>
      <c r="AJ712" s="10"/>
      <c r="AK712" s="10"/>
      <c r="AL712" s="10"/>
      <c r="AM712" s="10"/>
      <c r="AN712" s="10"/>
    </row>
    <row r="713" spans="1:40" ht="15" customHeight="1" x14ac:dyDescent="0.2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1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  <c r="AC713" s="10"/>
      <c r="AD713" s="10"/>
      <c r="AE713" s="10"/>
      <c r="AF713" s="10"/>
      <c r="AG713" s="10"/>
      <c r="AH713" s="10"/>
      <c r="AI713" s="10"/>
      <c r="AJ713" s="10"/>
      <c r="AK713" s="10"/>
      <c r="AL713" s="10"/>
      <c r="AM713" s="10"/>
      <c r="AN713" s="10"/>
    </row>
    <row r="714" spans="1:40" ht="15" customHeight="1" x14ac:dyDescent="0.2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1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  <c r="AB714" s="10"/>
      <c r="AC714" s="10"/>
      <c r="AD714" s="10"/>
      <c r="AE714" s="10"/>
      <c r="AF714" s="10"/>
      <c r="AG714" s="10"/>
      <c r="AH714" s="10"/>
      <c r="AI714" s="10"/>
      <c r="AJ714" s="10"/>
      <c r="AK714" s="10"/>
      <c r="AL714" s="10"/>
      <c r="AM714" s="10"/>
      <c r="AN714" s="10"/>
    </row>
    <row r="715" spans="1:40" ht="15" customHeight="1" x14ac:dyDescent="0.2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1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  <c r="AB715" s="10"/>
      <c r="AC715" s="10"/>
      <c r="AD715" s="10"/>
      <c r="AE715" s="10"/>
      <c r="AF715" s="10"/>
      <c r="AG715" s="10"/>
      <c r="AH715" s="10"/>
      <c r="AI715" s="10"/>
      <c r="AJ715" s="10"/>
      <c r="AK715" s="10"/>
      <c r="AL715" s="10"/>
      <c r="AM715" s="10"/>
      <c r="AN715" s="10"/>
    </row>
    <row r="716" spans="1:40" ht="15" customHeight="1" x14ac:dyDescent="0.2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1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  <c r="AC716" s="10"/>
      <c r="AD716" s="10"/>
      <c r="AE716" s="10"/>
      <c r="AF716" s="10"/>
      <c r="AG716" s="10"/>
      <c r="AH716" s="10"/>
      <c r="AI716" s="10"/>
      <c r="AJ716" s="10"/>
      <c r="AK716" s="10"/>
      <c r="AL716" s="10"/>
      <c r="AM716" s="10"/>
      <c r="AN716" s="10"/>
    </row>
    <row r="717" spans="1:40" ht="15" customHeight="1" x14ac:dyDescent="0.2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1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  <c r="AC717" s="10"/>
      <c r="AD717" s="10"/>
      <c r="AE717" s="10"/>
      <c r="AF717" s="10"/>
      <c r="AG717" s="10"/>
      <c r="AH717" s="10"/>
      <c r="AI717" s="10"/>
      <c r="AJ717" s="10"/>
      <c r="AK717" s="10"/>
      <c r="AL717" s="10"/>
      <c r="AM717" s="10"/>
      <c r="AN717" s="10"/>
    </row>
    <row r="718" spans="1:40" ht="15" customHeight="1" x14ac:dyDescent="0.2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1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  <c r="AB718" s="10"/>
      <c r="AC718" s="10"/>
      <c r="AD718" s="10"/>
      <c r="AE718" s="10"/>
      <c r="AF718" s="10"/>
      <c r="AG718" s="10"/>
      <c r="AH718" s="10"/>
      <c r="AI718" s="10"/>
      <c r="AJ718" s="10"/>
      <c r="AK718" s="10"/>
      <c r="AL718" s="10"/>
      <c r="AM718" s="10"/>
      <c r="AN718" s="10"/>
    </row>
    <row r="719" spans="1:40" ht="15" customHeight="1" x14ac:dyDescent="0.2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1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  <c r="AC719" s="10"/>
      <c r="AD719" s="10"/>
      <c r="AE719" s="10"/>
      <c r="AF719" s="10"/>
      <c r="AG719" s="10"/>
      <c r="AH719" s="10"/>
      <c r="AI719" s="10"/>
      <c r="AJ719" s="10"/>
      <c r="AK719" s="10"/>
      <c r="AL719" s="10"/>
      <c r="AM719" s="10"/>
      <c r="AN719" s="10"/>
    </row>
    <row r="720" spans="1:40" ht="15" customHeight="1" x14ac:dyDescent="0.2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1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  <c r="AB720" s="10"/>
      <c r="AC720" s="10"/>
      <c r="AD720" s="10"/>
      <c r="AE720" s="10"/>
      <c r="AF720" s="10"/>
      <c r="AG720" s="10"/>
      <c r="AH720" s="10"/>
      <c r="AI720" s="10"/>
      <c r="AJ720" s="10"/>
      <c r="AK720" s="10"/>
      <c r="AL720" s="10"/>
      <c r="AM720" s="10"/>
      <c r="AN720" s="10"/>
    </row>
    <row r="721" spans="1:40" ht="15" customHeight="1" x14ac:dyDescent="0.2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1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  <c r="AB721" s="10"/>
      <c r="AC721" s="10"/>
      <c r="AD721" s="10"/>
      <c r="AE721" s="10"/>
      <c r="AF721" s="10"/>
      <c r="AG721" s="10"/>
      <c r="AH721" s="10"/>
      <c r="AI721" s="10"/>
      <c r="AJ721" s="10"/>
      <c r="AK721" s="10"/>
      <c r="AL721" s="10"/>
      <c r="AM721" s="10"/>
      <c r="AN721" s="10"/>
    </row>
    <row r="722" spans="1:40" ht="15" customHeight="1" x14ac:dyDescent="0.2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1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  <c r="AA722" s="10"/>
      <c r="AB722" s="10"/>
      <c r="AC722" s="10"/>
      <c r="AD722" s="10"/>
      <c r="AE722" s="10"/>
      <c r="AF722" s="10"/>
      <c r="AG722" s="10"/>
      <c r="AH722" s="10"/>
      <c r="AI722" s="10"/>
      <c r="AJ722" s="10"/>
      <c r="AK722" s="10"/>
      <c r="AL722" s="10"/>
      <c r="AM722" s="10"/>
      <c r="AN722" s="10"/>
    </row>
    <row r="723" spans="1:40" ht="15" customHeight="1" x14ac:dyDescent="0.2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1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  <c r="AA723" s="10"/>
      <c r="AB723" s="10"/>
      <c r="AC723" s="10"/>
      <c r="AD723" s="10"/>
      <c r="AE723" s="10"/>
      <c r="AF723" s="10"/>
      <c r="AG723" s="10"/>
      <c r="AH723" s="10"/>
      <c r="AI723" s="10"/>
      <c r="AJ723" s="10"/>
      <c r="AK723" s="10"/>
      <c r="AL723" s="10"/>
      <c r="AM723" s="10"/>
      <c r="AN723" s="10"/>
    </row>
    <row r="724" spans="1:40" ht="15" customHeight="1" x14ac:dyDescent="0.2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1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  <c r="AA724" s="10"/>
      <c r="AB724" s="10"/>
      <c r="AC724" s="10"/>
      <c r="AD724" s="10"/>
      <c r="AE724" s="10"/>
      <c r="AF724" s="10"/>
      <c r="AG724" s="10"/>
      <c r="AH724" s="10"/>
      <c r="AI724" s="10"/>
      <c r="AJ724" s="10"/>
      <c r="AK724" s="10"/>
      <c r="AL724" s="10"/>
      <c r="AM724" s="10"/>
      <c r="AN724" s="10"/>
    </row>
    <row r="725" spans="1:40" ht="15" customHeight="1" x14ac:dyDescent="0.2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1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  <c r="AA725" s="10"/>
      <c r="AB725" s="10"/>
      <c r="AC725" s="10"/>
      <c r="AD725" s="10"/>
      <c r="AE725" s="10"/>
      <c r="AF725" s="10"/>
      <c r="AG725" s="10"/>
      <c r="AH725" s="10"/>
      <c r="AI725" s="10"/>
      <c r="AJ725" s="10"/>
      <c r="AK725" s="10"/>
      <c r="AL725" s="10"/>
      <c r="AM725" s="10"/>
      <c r="AN725" s="10"/>
    </row>
    <row r="726" spans="1:40" ht="15" customHeight="1" x14ac:dyDescent="0.2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1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  <c r="AA726" s="10"/>
      <c r="AB726" s="10"/>
      <c r="AC726" s="10"/>
      <c r="AD726" s="10"/>
      <c r="AE726" s="10"/>
      <c r="AF726" s="10"/>
      <c r="AG726" s="10"/>
      <c r="AH726" s="10"/>
      <c r="AI726" s="10"/>
      <c r="AJ726" s="10"/>
      <c r="AK726" s="10"/>
      <c r="AL726" s="10"/>
      <c r="AM726" s="10"/>
      <c r="AN726" s="10"/>
    </row>
    <row r="727" spans="1:40" ht="15" customHeight="1" x14ac:dyDescent="0.2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1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  <c r="AA727" s="10"/>
      <c r="AB727" s="10"/>
      <c r="AC727" s="10"/>
      <c r="AD727" s="10"/>
      <c r="AE727" s="10"/>
      <c r="AF727" s="10"/>
      <c r="AG727" s="10"/>
      <c r="AH727" s="10"/>
      <c r="AI727" s="10"/>
      <c r="AJ727" s="10"/>
      <c r="AK727" s="10"/>
      <c r="AL727" s="10"/>
      <c r="AM727" s="10"/>
      <c r="AN727" s="10"/>
    </row>
    <row r="728" spans="1:40" ht="15" customHeight="1" x14ac:dyDescent="0.2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1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  <c r="AA728" s="10"/>
      <c r="AB728" s="10"/>
      <c r="AC728" s="10"/>
      <c r="AD728" s="10"/>
      <c r="AE728" s="10"/>
      <c r="AF728" s="10"/>
      <c r="AG728" s="10"/>
      <c r="AH728" s="10"/>
      <c r="AI728" s="10"/>
      <c r="AJ728" s="10"/>
      <c r="AK728" s="10"/>
      <c r="AL728" s="10"/>
      <c r="AM728" s="10"/>
      <c r="AN728" s="10"/>
    </row>
    <row r="729" spans="1:40" ht="15" customHeight="1" x14ac:dyDescent="0.2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1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  <c r="AA729" s="10"/>
      <c r="AB729" s="10"/>
      <c r="AC729" s="10"/>
      <c r="AD729" s="10"/>
      <c r="AE729" s="10"/>
      <c r="AF729" s="10"/>
      <c r="AG729" s="10"/>
      <c r="AH729" s="10"/>
      <c r="AI729" s="10"/>
      <c r="AJ729" s="10"/>
      <c r="AK729" s="10"/>
      <c r="AL729" s="10"/>
      <c r="AM729" s="10"/>
      <c r="AN729" s="10"/>
    </row>
    <row r="730" spans="1:40" ht="15" customHeight="1" x14ac:dyDescent="0.2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1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  <c r="AA730" s="10"/>
      <c r="AB730" s="10"/>
      <c r="AC730" s="10"/>
      <c r="AD730" s="10"/>
      <c r="AE730" s="10"/>
      <c r="AF730" s="10"/>
      <c r="AG730" s="10"/>
      <c r="AH730" s="10"/>
      <c r="AI730" s="10"/>
      <c r="AJ730" s="10"/>
      <c r="AK730" s="10"/>
      <c r="AL730" s="10"/>
      <c r="AM730" s="10"/>
      <c r="AN730" s="10"/>
    </row>
    <row r="731" spans="1:40" ht="15" customHeight="1" x14ac:dyDescent="0.2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1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  <c r="AA731" s="10"/>
      <c r="AB731" s="10"/>
      <c r="AC731" s="10"/>
      <c r="AD731" s="10"/>
      <c r="AE731" s="10"/>
      <c r="AF731" s="10"/>
      <c r="AG731" s="10"/>
      <c r="AH731" s="10"/>
      <c r="AI731" s="10"/>
      <c r="AJ731" s="10"/>
      <c r="AK731" s="10"/>
      <c r="AL731" s="10"/>
      <c r="AM731" s="10"/>
      <c r="AN731" s="10"/>
    </row>
    <row r="732" spans="1:40" ht="15" customHeight="1" x14ac:dyDescent="0.2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1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  <c r="AA732" s="10"/>
      <c r="AB732" s="10"/>
      <c r="AC732" s="10"/>
      <c r="AD732" s="10"/>
      <c r="AE732" s="10"/>
      <c r="AF732" s="10"/>
      <c r="AG732" s="10"/>
      <c r="AH732" s="10"/>
      <c r="AI732" s="10"/>
      <c r="AJ732" s="10"/>
      <c r="AK732" s="10"/>
      <c r="AL732" s="10"/>
      <c r="AM732" s="10"/>
      <c r="AN732" s="10"/>
    </row>
    <row r="733" spans="1:40" ht="15" customHeight="1" x14ac:dyDescent="0.2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1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  <c r="AA733" s="10"/>
      <c r="AB733" s="10"/>
      <c r="AC733" s="10"/>
      <c r="AD733" s="10"/>
      <c r="AE733" s="10"/>
      <c r="AF733" s="10"/>
      <c r="AG733" s="10"/>
      <c r="AH733" s="10"/>
      <c r="AI733" s="10"/>
      <c r="AJ733" s="10"/>
      <c r="AK733" s="10"/>
      <c r="AL733" s="10"/>
      <c r="AM733" s="10"/>
      <c r="AN733" s="10"/>
    </row>
    <row r="734" spans="1:40" ht="15" customHeight="1" x14ac:dyDescent="0.2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1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  <c r="AA734" s="10"/>
      <c r="AB734" s="10"/>
      <c r="AC734" s="10"/>
      <c r="AD734" s="10"/>
      <c r="AE734" s="10"/>
      <c r="AF734" s="10"/>
      <c r="AG734" s="10"/>
      <c r="AH734" s="10"/>
      <c r="AI734" s="10"/>
      <c r="AJ734" s="10"/>
      <c r="AK734" s="10"/>
      <c r="AL734" s="10"/>
      <c r="AM734" s="10"/>
      <c r="AN734" s="10"/>
    </row>
    <row r="735" spans="1:40" ht="15" customHeight="1" x14ac:dyDescent="0.2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1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  <c r="AA735" s="10"/>
      <c r="AB735" s="10"/>
      <c r="AC735" s="10"/>
      <c r="AD735" s="10"/>
      <c r="AE735" s="10"/>
      <c r="AF735" s="10"/>
      <c r="AG735" s="10"/>
      <c r="AH735" s="10"/>
      <c r="AI735" s="10"/>
      <c r="AJ735" s="10"/>
      <c r="AK735" s="10"/>
      <c r="AL735" s="10"/>
      <c r="AM735" s="10"/>
      <c r="AN735" s="10"/>
    </row>
    <row r="736" spans="1:40" ht="15" customHeight="1" x14ac:dyDescent="0.2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1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  <c r="AA736" s="10"/>
      <c r="AB736" s="10"/>
      <c r="AC736" s="10"/>
      <c r="AD736" s="10"/>
      <c r="AE736" s="10"/>
      <c r="AF736" s="10"/>
      <c r="AG736" s="10"/>
      <c r="AH736" s="10"/>
      <c r="AI736" s="10"/>
      <c r="AJ736" s="10"/>
      <c r="AK736" s="10"/>
      <c r="AL736" s="10"/>
      <c r="AM736" s="10"/>
      <c r="AN736" s="10"/>
    </row>
    <row r="737" spans="1:40" ht="15" customHeight="1" x14ac:dyDescent="0.2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1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  <c r="AA737" s="10"/>
      <c r="AB737" s="10"/>
      <c r="AC737" s="10"/>
      <c r="AD737" s="10"/>
      <c r="AE737" s="10"/>
      <c r="AF737" s="10"/>
      <c r="AG737" s="10"/>
      <c r="AH737" s="10"/>
      <c r="AI737" s="10"/>
      <c r="AJ737" s="10"/>
      <c r="AK737" s="10"/>
      <c r="AL737" s="10"/>
      <c r="AM737" s="10"/>
      <c r="AN737" s="10"/>
    </row>
    <row r="738" spans="1:40" ht="15" customHeight="1" x14ac:dyDescent="0.2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1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  <c r="AA738" s="10"/>
      <c r="AB738" s="10"/>
      <c r="AC738" s="10"/>
      <c r="AD738" s="10"/>
      <c r="AE738" s="10"/>
      <c r="AF738" s="10"/>
      <c r="AG738" s="10"/>
      <c r="AH738" s="10"/>
      <c r="AI738" s="10"/>
      <c r="AJ738" s="10"/>
      <c r="AK738" s="10"/>
      <c r="AL738" s="10"/>
      <c r="AM738" s="10"/>
      <c r="AN738" s="10"/>
    </row>
    <row r="739" spans="1:40" ht="15" customHeight="1" x14ac:dyDescent="0.2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1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  <c r="AA739" s="10"/>
      <c r="AB739" s="10"/>
      <c r="AC739" s="10"/>
      <c r="AD739" s="10"/>
      <c r="AE739" s="10"/>
      <c r="AF739" s="10"/>
      <c r="AG739" s="10"/>
      <c r="AH739" s="10"/>
      <c r="AI739" s="10"/>
      <c r="AJ739" s="10"/>
      <c r="AK739" s="10"/>
      <c r="AL739" s="10"/>
      <c r="AM739" s="10"/>
      <c r="AN739" s="10"/>
    </row>
    <row r="740" spans="1:40" ht="15" customHeight="1" x14ac:dyDescent="0.2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1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  <c r="AA740" s="10"/>
      <c r="AB740" s="10"/>
      <c r="AC740" s="10"/>
      <c r="AD740" s="10"/>
      <c r="AE740" s="10"/>
      <c r="AF740" s="10"/>
      <c r="AG740" s="10"/>
      <c r="AH740" s="10"/>
      <c r="AI740" s="10"/>
      <c r="AJ740" s="10"/>
      <c r="AK740" s="10"/>
      <c r="AL740" s="10"/>
      <c r="AM740" s="10"/>
      <c r="AN740" s="10"/>
    </row>
    <row r="741" spans="1:40" ht="15" customHeight="1" x14ac:dyDescent="0.2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1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  <c r="AA741" s="10"/>
      <c r="AB741" s="10"/>
      <c r="AC741" s="10"/>
      <c r="AD741" s="10"/>
      <c r="AE741" s="10"/>
      <c r="AF741" s="10"/>
      <c r="AG741" s="10"/>
      <c r="AH741" s="10"/>
      <c r="AI741" s="10"/>
      <c r="AJ741" s="10"/>
      <c r="AK741" s="10"/>
      <c r="AL741" s="10"/>
      <c r="AM741" s="10"/>
      <c r="AN741" s="10"/>
    </row>
    <row r="742" spans="1:40" ht="15" customHeight="1" x14ac:dyDescent="0.2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1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  <c r="AA742" s="10"/>
      <c r="AB742" s="10"/>
      <c r="AC742" s="10"/>
      <c r="AD742" s="10"/>
      <c r="AE742" s="10"/>
      <c r="AF742" s="10"/>
      <c r="AG742" s="10"/>
      <c r="AH742" s="10"/>
      <c r="AI742" s="10"/>
      <c r="AJ742" s="10"/>
      <c r="AK742" s="10"/>
      <c r="AL742" s="10"/>
      <c r="AM742" s="10"/>
      <c r="AN742" s="10"/>
    </row>
    <row r="743" spans="1:40" ht="15" customHeight="1" x14ac:dyDescent="0.2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1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  <c r="AA743" s="10"/>
      <c r="AB743" s="10"/>
      <c r="AC743" s="10"/>
      <c r="AD743" s="10"/>
      <c r="AE743" s="10"/>
      <c r="AF743" s="10"/>
      <c r="AG743" s="10"/>
      <c r="AH743" s="10"/>
      <c r="AI743" s="10"/>
      <c r="AJ743" s="10"/>
      <c r="AK743" s="10"/>
      <c r="AL743" s="10"/>
      <c r="AM743" s="10"/>
      <c r="AN743" s="10"/>
    </row>
    <row r="744" spans="1:40" ht="15" customHeight="1" x14ac:dyDescent="0.2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1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  <c r="AA744" s="10"/>
      <c r="AB744" s="10"/>
      <c r="AC744" s="10"/>
      <c r="AD744" s="10"/>
      <c r="AE744" s="10"/>
      <c r="AF744" s="10"/>
      <c r="AG744" s="10"/>
      <c r="AH744" s="10"/>
      <c r="AI744" s="10"/>
      <c r="AJ744" s="10"/>
      <c r="AK744" s="10"/>
      <c r="AL744" s="10"/>
      <c r="AM744" s="10"/>
      <c r="AN744" s="10"/>
    </row>
    <row r="745" spans="1:40" ht="15" customHeight="1" x14ac:dyDescent="0.2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1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  <c r="AA745" s="10"/>
      <c r="AB745" s="10"/>
      <c r="AC745" s="10"/>
      <c r="AD745" s="10"/>
      <c r="AE745" s="10"/>
      <c r="AF745" s="10"/>
      <c r="AG745" s="10"/>
      <c r="AH745" s="10"/>
      <c r="AI745" s="10"/>
      <c r="AJ745" s="10"/>
      <c r="AK745" s="10"/>
      <c r="AL745" s="10"/>
      <c r="AM745" s="10"/>
      <c r="AN745" s="10"/>
    </row>
    <row r="746" spans="1:40" ht="15" customHeight="1" x14ac:dyDescent="0.2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1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  <c r="AA746" s="10"/>
      <c r="AB746" s="10"/>
      <c r="AC746" s="10"/>
      <c r="AD746" s="10"/>
      <c r="AE746" s="10"/>
      <c r="AF746" s="10"/>
      <c r="AG746" s="10"/>
      <c r="AH746" s="10"/>
      <c r="AI746" s="10"/>
      <c r="AJ746" s="10"/>
      <c r="AK746" s="10"/>
      <c r="AL746" s="10"/>
      <c r="AM746" s="10"/>
      <c r="AN746" s="10"/>
    </row>
    <row r="747" spans="1:40" ht="15" customHeight="1" x14ac:dyDescent="0.2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1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  <c r="AA747" s="10"/>
      <c r="AB747" s="10"/>
      <c r="AC747" s="10"/>
      <c r="AD747" s="10"/>
      <c r="AE747" s="10"/>
      <c r="AF747" s="10"/>
      <c r="AG747" s="10"/>
      <c r="AH747" s="10"/>
      <c r="AI747" s="10"/>
      <c r="AJ747" s="10"/>
      <c r="AK747" s="10"/>
      <c r="AL747" s="10"/>
      <c r="AM747" s="10"/>
      <c r="AN747" s="10"/>
    </row>
    <row r="748" spans="1:40" ht="15" customHeight="1" x14ac:dyDescent="0.2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1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  <c r="AA748" s="10"/>
      <c r="AB748" s="10"/>
      <c r="AC748" s="10"/>
      <c r="AD748" s="10"/>
      <c r="AE748" s="10"/>
      <c r="AF748" s="10"/>
      <c r="AG748" s="10"/>
      <c r="AH748" s="10"/>
      <c r="AI748" s="10"/>
      <c r="AJ748" s="10"/>
      <c r="AK748" s="10"/>
      <c r="AL748" s="10"/>
      <c r="AM748" s="10"/>
      <c r="AN748" s="10"/>
    </row>
    <row r="749" spans="1:40" ht="15" customHeight="1" x14ac:dyDescent="0.2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1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  <c r="AA749" s="10"/>
      <c r="AB749" s="10"/>
      <c r="AC749" s="10"/>
      <c r="AD749" s="10"/>
      <c r="AE749" s="10"/>
      <c r="AF749" s="10"/>
      <c r="AG749" s="10"/>
      <c r="AH749" s="10"/>
      <c r="AI749" s="10"/>
      <c r="AJ749" s="10"/>
      <c r="AK749" s="10"/>
      <c r="AL749" s="10"/>
      <c r="AM749" s="10"/>
      <c r="AN749" s="10"/>
    </row>
    <row r="750" spans="1:40" ht="15" customHeight="1" x14ac:dyDescent="0.2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1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  <c r="AA750" s="10"/>
      <c r="AB750" s="10"/>
      <c r="AC750" s="10"/>
      <c r="AD750" s="10"/>
      <c r="AE750" s="10"/>
      <c r="AF750" s="10"/>
      <c r="AG750" s="10"/>
      <c r="AH750" s="10"/>
      <c r="AI750" s="10"/>
      <c r="AJ750" s="10"/>
      <c r="AK750" s="10"/>
      <c r="AL750" s="10"/>
      <c r="AM750" s="10"/>
      <c r="AN750" s="10"/>
    </row>
    <row r="751" spans="1:40" ht="15" customHeight="1" x14ac:dyDescent="0.2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1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  <c r="AA751" s="10"/>
      <c r="AB751" s="10"/>
      <c r="AC751" s="10"/>
      <c r="AD751" s="10"/>
      <c r="AE751" s="10"/>
      <c r="AF751" s="10"/>
      <c r="AG751" s="10"/>
      <c r="AH751" s="10"/>
      <c r="AI751" s="10"/>
      <c r="AJ751" s="10"/>
      <c r="AK751" s="10"/>
      <c r="AL751" s="10"/>
      <c r="AM751" s="10"/>
      <c r="AN751" s="10"/>
    </row>
    <row r="752" spans="1:40" ht="15" customHeight="1" x14ac:dyDescent="0.2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1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  <c r="AA752" s="10"/>
      <c r="AB752" s="10"/>
      <c r="AC752" s="10"/>
      <c r="AD752" s="10"/>
      <c r="AE752" s="10"/>
      <c r="AF752" s="10"/>
      <c r="AG752" s="10"/>
      <c r="AH752" s="10"/>
      <c r="AI752" s="10"/>
      <c r="AJ752" s="10"/>
      <c r="AK752" s="10"/>
      <c r="AL752" s="10"/>
      <c r="AM752" s="10"/>
      <c r="AN752" s="10"/>
    </row>
    <row r="753" spans="1:40" ht="15" customHeight="1" x14ac:dyDescent="0.2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1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  <c r="AA753" s="10"/>
      <c r="AB753" s="10"/>
      <c r="AC753" s="10"/>
      <c r="AD753" s="10"/>
      <c r="AE753" s="10"/>
      <c r="AF753" s="10"/>
      <c r="AG753" s="10"/>
      <c r="AH753" s="10"/>
      <c r="AI753" s="10"/>
      <c r="AJ753" s="10"/>
      <c r="AK753" s="10"/>
      <c r="AL753" s="10"/>
      <c r="AM753" s="10"/>
      <c r="AN753" s="10"/>
    </row>
    <row r="754" spans="1:40" ht="15" customHeight="1" x14ac:dyDescent="0.2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1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  <c r="AA754" s="10"/>
      <c r="AB754" s="10"/>
      <c r="AC754" s="10"/>
      <c r="AD754" s="10"/>
      <c r="AE754" s="10"/>
      <c r="AF754" s="10"/>
      <c r="AG754" s="10"/>
      <c r="AH754" s="10"/>
      <c r="AI754" s="10"/>
      <c r="AJ754" s="10"/>
      <c r="AK754" s="10"/>
      <c r="AL754" s="10"/>
      <c r="AM754" s="10"/>
      <c r="AN754" s="10"/>
    </row>
    <row r="755" spans="1:40" ht="15" customHeight="1" x14ac:dyDescent="0.2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1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  <c r="AA755" s="10"/>
      <c r="AB755" s="10"/>
      <c r="AC755" s="10"/>
      <c r="AD755" s="10"/>
      <c r="AE755" s="10"/>
      <c r="AF755" s="10"/>
      <c r="AG755" s="10"/>
      <c r="AH755" s="10"/>
      <c r="AI755" s="10"/>
      <c r="AJ755" s="10"/>
      <c r="AK755" s="10"/>
      <c r="AL755" s="10"/>
      <c r="AM755" s="10"/>
      <c r="AN755" s="10"/>
    </row>
    <row r="756" spans="1:40" ht="15" customHeight="1" x14ac:dyDescent="0.2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1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  <c r="AA756" s="10"/>
      <c r="AB756" s="10"/>
      <c r="AC756" s="10"/>
      <c r="AD756" s="10"/>
      <c r="AE756" s="10"/>
      <c r="AF756" s="10"/>
      <c r="AG756" s="10"/>
      <c r="AH756" s="10"/>
      <c r="AI756" s="10"/>
      <c r="AJ756" s="10"/>
      <c r="AK756" s="10"/>
      <c r="AL756" s="10"/>
      <c r="AM756" s="10"/>
      <c r="AN756" s="10"/>
    </row>
    <row r="757" spans="1:40" ht="15" customHeight="1" x14ac:dyDescent="0.2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1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  <c r="AA757" s="10"/>
      <c r="AB757" s="10"/>
      <c r="AC757" s="10"/>
      <c r="AD757" s="10"/>
      <c r="AE757" s="10"/>
      <c r="AF757" s="10"/>
      <c r="AG757" s="10"/>
      <c r="AH757" s="10"/>
      <c r="AI757" s="10"/>
      <c r="AJ757" s="10"/>
      <c r="AK757" s="10"/>
      <c r="AL757" s="10"/>
      <c r="AM757" s="10"/>
      <c r="AN757" s="10"/>
    </row>
    <row r="758" spans="1:40" ht="15" customHeight="1" x14ac:dyDescent="0.2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1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  <c r="AA758" s="10"/>
      <c r="AB758" s="10"/>
      <c r="AC758" s="10"/>
      <c r="AD758" s="10"/>
      <c r="AE758" s="10"/>
      <c r="AF758" s="10"/>
      <c r="AG758" s="10"/>
      <c r="AH758" s="10"/>
      <c r="AI758" s="10"/>
      <c r="AJ758" s="10"/>
      <c r="AK758" s="10"/>
      <c r="AL758" s="10"/>
      <c r="AM758" s="10"/>
      <c r="AN758" s="10"/>
    </row>
    <row r="759" spans="1:40" ht="15" customHeight="1" x14ac:dyDescent="0.2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1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  <c r="AA759" s="10"/>
      <c r="AB759" s="10"/>
      <c r="AC759" s="10"/>
      <c r="AD759" s="10"/>
      <c r="AE759" s="10"/>
      <c r="AF759" s="10"/>
      <c r="AG759" s="10"/>
      <c r="AH759" s="10"/>
      <c r="AI759" s="10"/>
      <c r="AJ759" s="10"/>
      <c r="AK759" s="10"/>
      <c r="AL759" s="10"/>
      <c r="AM759" s="10"/>
      <c r="AN759" s="10"/>
    </row>
    <row r="760" spans="1:40" ht="15" customHeight="1" x14ac:dyDescent="0.2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1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  <c r="AA760" s="10"/>
      <c r="AB760" s="10"/>
      <c r="AC760" s="10"/>
      <c r="AD760" s="10"/>
      <c r="AE760" s="10"/>
      <c r="AF760" s="10"/>
      <c r="AG760" s="10"/>
      <c r="AH760" s="10"/>
      <c r="AI760" s="10"/>
      <c r="AJ760" s="10"/>
      <c r="AK760" s="10"/>
      <c r="AL760" s="10"/>
      <c r="AM760" s="10"/>
      <c r="AN760" s="10"/>
    </row>
    <row r="761" spans="1:40" ht="15" customHeight="1" x14ac:dyDescent="0.2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1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  <c r="AA761" s="10"/>
      <c r="AB761" s="10"/>
      <c r="AC761" s="10"/>
      <c r="AD761" s="10"/>
      <c r="AE761" s="10"/>
      <c r="AF761" s="10"/>
      <c r="AG761" s="10"/>
      <c r="AH761" s="10"/>
      <c r="AI761" s="10"/>
      <c r="AJ761" s="10"/>
      <c r="AK761" s="10"/>
      <c r="AL761" s="10"/>
      <c r="AM761" s="10"/>
      <c r="AN761" s="10"/>
    </row>
    <row r="762" spans="1:40" ht="15" customHeight="1" x14ac:dyDescent="0.2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1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  <c r="AA762" s="10"/>
      <c r="AB762" s="10"/>
      <c r="AC762" s="10"/>
      <c r="AD762" s="10"/>
      <c r="AE762" s="10"/>
      <c r="AF762" s="10"/>
      <c r="AG762" s="10"/>
      <c r="AH762" s="10"/>
      <c r="AI762" s="10"/>
      <c r="AJ762" s="10"/>
      <c r="AK762" s="10"/>
      <c r="AL762" s="10"/>
      <c r="AM762" s="10"/>
      <c r="AN762" s="10"/>
    </row>
    <row r="763" spans="1:40" ht="15" customHeight="1" x14ac:dyDescent="0.2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1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  <c r="AA763" s="10"/>
      <c r="AB763" s="10"/>
      <c r="AC763" s="10"/>
      <c r="AD763" s="10"/>
      <c r="AE763" s="10"/>
      <c r="AF763" s="10"/>
      <c r="AG763" s="10"/>
      <c r="AH763" s="10"/>
      <c r="AI763" s="10"/>
      <c r="AJ763" s="10"/>
      <c r="AK763" s="10"/>
      <c r="AL763" s="10"/>
      <c r="AM763" s="10"/>
      <c r="AN763" s="10"/>
    </row>
    <row r="764" spans="1:40" ht="15" customHeight="1" x14ac:dyDescent="0.2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1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  <c r="AA764" s="10"/>
      <c r="AB764" s="10"/>
      <c r="AC764" s="10"/>
      <c r="AD764" s="10"/>
      <c r="AE764" s="10"/>
      <c r="AF764" s="10"/>
      <c r="AG764" s="10"/>
      <c r="AH764" s="10"/>
      <c r="AI764" s="10"/>
      <c r="AJ764" s="10"/>
      <c r="AK764" s="10"/>
      <c r="AL764" s="10"/>
      <c r="AM764" s="10"/>
      <c r="AN764" s="10"/>
    </row>
    <row r="765" spans="1:40" ht="15" customHeight="1" x14ac:dyDescent="0.2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1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  <c r="AA765" s="10"/>
      <c r="AB765" s="10"/>
      <c r="AC765" s="10"/>
      <c r="AD765" s="10"/>
      <c r="AE765" s="10"/>
      <c r="AF765" s="10"/>
      <c r="AG765" s="10"/>
      <c r="AH765" s="10"/>
      <c r="AI765" s="10"/>
      <c r="AJ765" s="10"/>
      <c r="AK765" s="10"/>
      <c r="AL765" s="10"/>
      <c r="AM765" s="10"/>
      <c r="AN765" s="10"/>
    </row>
    <row r="766" spans="1:40" ht="15" customHeight="1" x14ac:dyDescent="0.2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1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  <c r="AA766" s="10"/>
      <c r="AB766" s="10"/>
      <c r="AC766" s="10"/>
      <c r="AD766" s="10"/>
      <c r="AE766" s="10"/>
      <c r="AF766" s="10"/>
      <c r="AG766" s="10"/>
      <c r="AH766" s="10"/>
      <c r="AI766" s="10"/>
      <c r="AJ766" s="10"/>
      <c r="AK766" s="10"/>
      <c r="AL766" s="10"/>
      <c r="AM766" s="10"/>
      <c r="AN766" s="10"/>
    </row>
    <row r="767" spans="1:40" ht="15" customHeight="1" x14ac:dyDescent="0.2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1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  <c r="AA767" s="10"/>
      <c r="AB767" s="10"/>
      <c r="AC767" s="10"/>
      <c r="AD767" s="10"/>
      <c r="AE767" s="10"/>
      <c r="AF767" s="10"/>
      <c r="AG767" s="10"/>
      <c r="AH767" s="10"/>
      <c r="AI767" s="10"/>
      <c r="AJ767" s="10"/>
      <c r="AK767" s="10"/>
      <c r="AL767" s="10"/>
      <c r="AM767" s="10"/>
      <c r="AN767" s="10"/>
    </row>
    <row r="768" spans="1:40" ht="15" customHeight="1" x14ac:dyDescent="0.2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1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  <c r="AA768" s="10"/>
      <c r="AB768" s="10"/>
      <c r="AC768" s="10"/>
      <c r="AD768" s="10"/>
      <c r="AE768" s="10"/>
      <c r="AF768" s="10"/>
      <c r="AG768" s="10"/>
      <c r="AH768" s="10"/>
      <c r="AI768" s="10"/>
      <c r="AJ768" s="10"/>
      <c r="AK768" s="10"/>
      <c r="AL768" s="10"/>
      <c r="AM768" s="10"/>
      <c r="AN768" s="10"/>
    </row>
    <row r="769" spans="1:40" ht="15" customHeight="1" x14ac:dyDescent="0.2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1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  <c r="AA769" s="10"/>
      <c r="AB769" s="10"/>
      <c r="AC769" s="10"/>
      <c r="AD769" s="10"/>
      <c r="AE769" s="10"/>
      <c r="AF769" s="10"/>
      <c r="AG769" s="10"/>
      <c r="AH769" s="10"/>
      <c r="AI769" s="10"/>
      <c r="AJ769" s="10"/>
      <c r="AK769" s="10"/>
      <c r="AL769" s="10"/>
      <c r="AM769" s="10"/>
      <c r="AN769" s="10"/>
    </row>
    <row r="770" spans="1:40" ht="15" customHeight="1" x14ac:dyDescent="0.2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1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  <c r="AA770" s="10"/>
      <c r="AB770" s="10"/>
      <c r="AC770" s="10"/>
      <c r="AD770" s="10"/>
      <c r="AE770" s="10"/>
      <c r="AF770" s="10"/>
      <c r="AG770" s="10"/>
      <c r="AH770" s="10"/>
      <c r="AI770" s="10"/>
      <c r="AJ770" s="10"/>
      <c r="AK770" s="10"/>
      <c r="AL770" s="10"/>
      <c r="AM770" s="10"/>
      <c r="AN770" s="10"/>
    </row>
    <row r="771" spans="1:40" ht="15" customHeight="1" x14ac:dyDescent="0.2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1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  <c r="AA771" s="10"/>
      <c r="AB771" s="10"/>
      <c r="AC771" s="10"/>
      <c r="AD771" s="10"/>
      <c r="AE771" s="10"/>
      <c r="AF771" s="10"/>
      <c r="AG771" s="10"/>
      <c r="AH771" s="10"/>
      <c r="AI771" s="10"/>
      <c r="AJ771" s="10"/>
      <c r="AK771" s="10"/>
      <c r="AL771" s="10"/>
      <c r="AM771" s="10"/>
      <c r="AN771" s="10"/>
    </row>
    <row r="772" spans="1:40" ht="15" customHeight="1" x14ac:dyDescent="0.2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1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  <c r="AA772" s="10"/>
      <c r="AB772" s="10"/>
      <c r="AC772" s="10"/>
      <c r="AD772" s="10"/>
      <c r="AE772" s="10"/>
      <c r="AF772" s="10"/>
      <c r="AG772" s="10"/>
      <c r="AH772" s="10"/>
      <c r="AI772" s="10"/>
      <c r="AJ772" s="10"/>
      <c r="AK772" s="10"/>
      <c r="AL772" s="10"/>
      <c r="AM772" s="10"/>
      <c r="AN772" s="10"/>
    </row>
    <row r="773" spans="1:40" ht="15" customHeight="1" x14ac:dyDescent="0.2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1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  <c r="AA773" s="10"/>
      <c r="AB773" s="10"/>
      <c r="AC773" s="10"/>
      <c r="AD773" s="10"/>
      <c r="AE773" s="10"/>
      <c r="AF773" s="10"/>
      <c r="AG773" s="10"/>
      <c r="AH773" s="10"/>
      <c r="AI773" s="10"/>
      <c r="AJ773" s="10"/>
      <c r="AK773" s="10"/>
      <c r="AL773" s="10"/>
      <c r="AM773" s="10"/>
      <c r="AN773" s="10"/>
    </row>
    <row r="774" spans="1:40" ht="15" customHeight="1" x14ac:dyDescent="0.2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1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  <c r="AA774" s="10"/>
      <c r="AB774" s="10"/>
      <c r="AC774" s="10"/>
      <c r="AD774" s="10"/>
      <c r="AE774" s="10"/>
      <c r="AF774" s="10"/>
      <c r="AG774" s="10"/>
      <c r="AH774" s="10"/>
      <c r="AI774" s="10"/>
      <c r="AJ774" s="10"/>
      <c r="AK774" s="10"/>
      <c r="AL774" s="10"/>
      <c r="AM774" s="10"/>
      <c r="AN774" s="10"/>
    </row>
    <row r="775" spans="1:40" ht="15" customHeight="1" x14ac:dyDescent="0.2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1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  <c r="AA775" s="10"/>
      <c r="AB775" s="10"/>
      <c r="AC775" s="10"/>
      <c r="AD775" s="10"/>
      <c r="AE775" s="10"/>
      <c r="AF775" s="10"/>
      <c r="AG775" s="10"/>
      <c r="AH775" s="10"/>
      <c r="AI775" s="10"/>
      <c r="AJ775" s="10"/>
      <c r="AK775" s="10"/>
      <c r="AL775" s="10"/>
      <c r="AM775" s="10"/>
      <c r="AN775" s="10"/>
    </row>
    <row r="776" spans="1:40" ht="15" customHeight="1" x14ac:dyDescent="0.2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1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  <c r="AA776" s="10"/>
      <c r="AB776" s="10"/>
      <c r="AC776" s="10"/>
      <c r="AD776" s="10"/>
      <c r="AE776" s="10"/>
      <c r="AF776" s="10"/>
      <c r="AG776" s="10"/>
      <c r="AH776" s="10"/>
      <c r="AI776" s="10"/>
      <c r="AJ776" s="10"/>
      <c r="AK776" s="10"/>
      <c r="AL776" s="10"/>
      <c r="AM776" s="10"/>
      <c r="AN776" s="10"/>
    </row>
    <row r="777" spans="1:40" ht="15" customHeight="1" x14ac:dyDescent="0.2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1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  <c r="AA777" s="10"/>
      <c r="AB777" s="10"/>
      <c r="AC777" s="10"/>
      <c r="AD777" s="10"/>
      <c r="AE777" s="10"/>
      <c r="AF777" s="10"/>
      <c r="AG777" s="10"/>
      <c r="AH777" s="10"/>
      <c r="AI777" s="10"/>
      <c r="AJ777" s="10"/>
      <c r="AK777" s="10"/>
      <c r="AL777" s="10"/>
      <c r="AM777" s="10"/>
      <c r="AN777" s="10"/>
    </row>
    <row r="778" spans="1:40" ht="15" customHeight="1" x14ac:dyDescent="0.2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1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  <c r="AA778" s="10"/>
      <c r="AB778" s="10"/>
      <c r="AC778" s="10"/>
      <c r="AD778" s="10"/>
      <c r="AE778" s="10"/>
      <c r="AF778" s="10"/>
      <c r="AG778" s="10"/>
      <c r="AH778" s="10"/>
      <c r="AI778" s="10"/>
      <c r="AJ778" s="10"/>
      <c r="AK778" s="10"/>
      <c r="AL778" s="10"/>
      <c r="AM778" s="10"/>
      <c r="AN778" s="10"/>
    </row>
    <row r="779" spans="1:40" ht="15" customHeight="1" x14ac:dyDescent="0.2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1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10"/>
      <c r="AB779" s="10"/>
      <c r="AC779" s="10"/>
      <c r="AD779" s="10"/>
      <c r="AE779" s="10"/>
      <c r="AF779" s="10"/>
      <c r="AG779" s="10"/>
      <c r="AH779" s="10"/>
      <c r="AI779" s="10"/>
      <c r="AJ779" s="10"/>
      <c r="AK779" s="10"/>
      <c r="AL779" s="10"/>
      <c r="AM779" s="10"/>
      <c r="AN779" s="10"/>
    </row>
    <row r="780" spans="1:40" ht="15" customHeight="1" x14ac:dyDescent="0.2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1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  <c r="AA780" s="10"/>
      <c r="AB780" s="10"/>
      <c r="AC780" s="10"/>
      <c r="AD780" s="10"/>
      <c r="AE780" s="10"/>
      <c r="AF780" s="10"/>
      <c r="AG780" s="10"/>
      <c r="AH780" s="10"/>
      <c r="AI780" s="10"/>
      <c r="AJ780" s="10"/>
      <c r="AK780" s="10"/>
      <c r="AL780" s="10"/>
      <c r="AM780" s="10"/>
      <c r="AN780" s="10"/>
    </row>
    <row r="781" spans="1:40" ht="15" customHeight="1" x14ac:dyDescent="0.2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1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  <c r="AA781" s="10"/>
      <c r="AB781" s="10"/>
      <c r="AC781" s="10"/>
      <c r="AD781" s="10"/>
      <c r="AE781" s="10"/>
      <c r="AF781" s="10"/>
      <c r="AG781" s="10"/>
      <c r="AH781" s="10"/>
      <c r="AI781" s="10"/>
      <c r="AJ781" s="10"/>
      <c r="AK781" s="10"/>
      <c r="AL781" s="10"/>
      <c r="AM781" s="10"/>
      <c r="AN781" s="10"/>
    </row>
    <row r="782" spans="1:40" ht="15" customHeight="1" x14ac:dyDescent="0.2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1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  <c r="AA782" s="10"/>
      <c r="AB782" s="10"/>
      <c r="AC782" s="10"/>
      <c r="AD782" s="10"/>
      <c r="AE782" s="10"/>
      <c r="AF782" s="10"/>
      <c r="AG782" s="10"/>
      <c r="AH782" s="10"/>
      <c r="AI782" s="10"/>
      <c r="AJ782" s="10"/>
      <c r="AK782" s="10"/>
      <c r="AL782" s="10"/>
      <c r="AM782" s="10"/>
      <c r="AN782" s="10"/>
    </row>
    <row r="783" spans="1:40" ht="15" customHeight="1" x14ac:dyDescent="0.2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1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  <c r="AA783" s="10"/>
      <c r="AB783" s="10"/>
      <c r="AC783" s="10"/>
      <c r="AD783" s="10"/>
      <c r="AE783" s="10"/>
      <c r="AF783" s="10"/>
      <c r="AG783" s="10"/>
      <c r="AH783" s="10"/>
      <c r="AI783" s="10"/>
      <c r="AJ783" s="10"/>
      <c r="AK783" s="10"/>
      <c r="AL783" s="10"/>
      <c r="AM783" s="10"/>
      <c r="AN783" s="10"/>
    </row>
    <row r="784" spans="1:40" ht="15" customHeight="1" x14ac:dyDescent="0.2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1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  <c r="AA784" s="10"/>
      <c r="AB784" s="10"/>
      <c r="AC784" s="10"/>
      <c r="AD784" s="10"/>
      <c r="AE784" s="10"/>
      <c r="AF784" s="10"/>
      <c r="AG784" s="10"/>
      <c r="AH784" s="10"/>
      <c r="AI784" s="10"/>
      <c r="AJ784" s="10"/>
      <c r="AK784" s="10"/>
      <c r="AL784" s="10"/>
      <c r="AM784" s="10"/>
      <c r="AN784" s="10"/>
    </row>
    <row r="785" spans="1:40" ht="15" customHeight="1" x14ac:dyDescent="0.2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1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  <c r="AA785" s="10"/>
      <c r="AB785" s="10"/>
      <c r="AC785" s="10"/>
      <c r="AD785" s="10"/>
      <c r="AE785" s="10"/>
      <c r="AF785" s="10"/>
      <c r="AG785" s="10"/>
      <c r="AH785" s="10"/>
      <c r="AI785" s="10"/>
      <c r="AJ785" s="10"/>
      <c r="AK785" s="10"/>
      <c r="AL785" s="10"/>
      <c r="AM785" s="10"/>
      <c r="AN785" s="10"/>
    </row>
    <row r="786" spans="1:40" ht="15" customHeight="1" x14ac:dyDescent="0.2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1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  <c r="AA786" s="10"/>
      <c r="AB786" s="10"/>
      <c r="AC786" s="10"/>
      <c r="AD786" s="10"/>
      <c r="AE786" s="10"/>
      <c r="AF786" s="10"/>
      <c r="AG786" s="10"/>
      <c r="AH786" s="10"/>
      <c r="AI786" s="10"/>
      <c r="AJ786" s="10"/>
      <c r="AK786" s="10"/>
      <c r="AL786" s="10"/>
      <c r="AM786" s="10"/>
      <c r="AN786" s="10"/>
    </row>
    <row r="787" spans="1:40" ht="15" customHeight="1" x14ac:dyDescent="0.2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1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  <c r="AA787" s="10"/>
      <c r="AB787" s="10"/>
      <c r="AC787" s="10"/>
      <c r="AD787" s="10"/>
      <c r="AE787" s="10"/>
      <c r="AF787" s="10"/>
      <c r="AG787" s="10"/>
      <c r="AH787" s="10"/>
      <c r="AI787" s="10"/>
      <c r="AJ787" s="10"/>
      <c r="AK787" s="10"/>
      <c r="AL787" s="10"/>
      <c r="AM787" s="10"/>
      <c r="AN787" s="10"/>
    </row>
    <row r="788" spans="1:40" ht="15" customHeight="1" x14ac:dyDescent="0.2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1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  <c r="AA788" s="10"/>
      <c r="AB788" s="10"/>
      <c r="AC788" s="10"/>
      <c r="AD788" s="10"/>
      <c r="AE788" s="10"/>
      <c r="AF788" s="10"/>
      <c r="AG788" s="10"/>
      <c r="AH788" s="10"/>
      <c r="AI788" s="10"/>
      <c r="AJ788" s="10"/>
      <c r="AK788" s="10"/>
      <c r="AL788" s="10"/>
      <c r="AM788" s="10"/>
      <c r="AN788" s="10"/>
    </row>
    <row r="789" spans="1:40" ht="15" customHeight="1" x14ac:dyDescent="0.2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1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  <c r="AA789" s="10"/>
      <c r="AB789" s="10"/>
      <c r="AC789" s="10"/>
      <c r="AD789" s="10"/>
      <c r="AE789" s="10"/>
      <c r="AF789" s="10"/>
      <c r="AG789" s="10"/>
      <c r="AH789" s="10"/>
      <c r="AI789" s="10"/>
      <c r="AJ789" s="10"/>
      <c r="AK789" s="10"/>
      <c r="AL789" s="10"/>
      <c r="AM789" s="10"/>
      <c r="AN789" s="10"/>
    </row>
    <row r="790" spans="1:40" ht="15" customHeight="1" x14ac:dyDescent="0.2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1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  <c r="AA790" s="10"/>
      <c r="AB790" s="10"/>
      <c r="AC790" s="10"/>
      <c r="AD790" s="10"/>
      <c r="AE790" s="10"/>
      <c r="AF790" s="10"/>
      <c r="AG790" s="10"/>
      <c r="AH790" s="10"/>
      <c r="AI790" s="10"/>
      <c r="AJ790" s="10"/>
      <c r="AK790" s="10"/>
      <c r="AL790" s="10"/>
      <c r="AM790" s="10"/>
      <c r="AN790" s="10"/>
    </row>
    <row r="791" spans="1:40" ht="15" customHeight="1" x14ac:dyDescent="0.2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1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  <c r="AA791" s="10"/>
      <c r="AB791" s="10"/>
      <c r="AC791" s="10"/>
      <c r="AD791" s="10"/>
      <c r="AE791" s="10"/>
      <c r="AF791" s="10"/>
      <c r="AG791" s="10"/>
      <c r="AH791" s="10"/>
      <c r="AI791" s="10"/>
      <c r="AJ791" s="10"/>
      <c r="AK791" s="10"/>
      <c r="AL791" s="10"/>
      <c r="AM791" s="10"/>
      <c r="AN791" s="10"/>
    </row>
    <row r="792" spans="1:40" ht="15" customHeight="1" x14ac:dyDescent="0.2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1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  <c r="AA792" s="10"/>
      <c r="AB792" s="10"/>
      <c r="AC792" s="10"/>
      <c r="AD792" s="10"/>
      <c r="AE792" s="10"/>
      <c r="AF792" s="10"/>
      <c r="AG792" s="10"/>
      <c r="AH792" s="10"/>
      <c r="AI792" s="10"/>
      <c r="AJ792" s="10"/>
      <c r="AK792" s="10"/>
      <c r="AL792" s="10"/>
      <c r="AM792" s="10"/>
      <c r="AN792" s="10"/>
    </row>
    <row r="793" spans="1:40" ht="15" customHeight="1" x14ac:dyDescent="0.2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1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  <c r="AA793" s="10"/>
      <c r="AB793" s="10"/>
      <c r="AC793" s="10"/>
      <c r="AD793" s="10"/>
      <c r="AE793" s="10"/>
      <c r="AF793" s="10"/>
      <c r="AG793" s="10"/>
      <c r="AH793" s="10"/>
      <c r="AI793" s="10"/>
      <c r="AJ793" s="10"/>
      <c r="AK793" s="10"/>
      <c r="AL793" s="10"/>
      <c r="AM793" s="10"/>
      <c r="AN793" s="10"/>
    </row>
    <row r="794" spans="1:40" ht="15" customHeight="1" x14ac:dyDescent="0.2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1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  <c r="AA794" s="10"/>
      <c r="AB794" s="10"/>
      <c r="AC794" s="10"/>
      <c r="AD794" s="10"/>
      <c r="AE794" s="10"/>
      <c r="AF794" s="10"/>
      <c r="AG794" s="10"/>
      <c r="AH794" s="10"/>
      <c r="AI794" s="10"/>
      <c r="AJ794" s="10"/>
      <c r="AK794" s="10"/>
      <c r="AL794" s="10"/>
      <c r="AM794" s="10"/>
      <c r="AN794" s="10"/>
    </row>
    <row r="795" spans="1:40" ht="15" customHeight="1" x14ac:dyDescent="0.2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1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  <c r="AA795" s="10"/>
      <c r="AB795" s="10"/>
      <c r="AC795" s="10"/>
      <c r="AD795" s="10"/>
      <c r="AE795" s="10"/>
      <c r="AF795" s="10"/>
      <c r="AG795" s="10"/>
      <c r="AH795" s="10"/>
      <c r="AI795" s="10"/>
      <c r="AJ795" s="10"/>
      <c r="AK795" s="10"/>
      <c r="AL795" s="10"/>
      <c r="AM795" s="10"/>
      <c r="AN795" s="10"/>
    </row>
    <row r="796" spans="1:40" ht="15" customHeight="1" x14ac:dyDescent="0.2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1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  <c r="AA796" s="10"/>
      <c r="AB796" s="10"/>
      <c r="AC796" s="10"/>
      <c r="AD796" s="10"/>
      <c r="AE796" s="10"/>
      <c r="AF796" s="10"/>
      <c r="AG796" s="10"/>
      <c r="AH796" s="10"/>
      <c r="AI796" s="10"/>
      <c r="AJ796" s="10"/>
      <c r="AK796" s="10"/>
      <c r="AL796" s="10"/>
      <c r="AM796" s="10"/>
      <c r="AN796" s="10"/>
    </row>
    <row r="797" spans="1:40" ht="15" customHeight="1" x14ac:dyDescent="0.2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1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  <c r="AA797" s="10"/>
      <c r="AB797" s="10"/>
      <c r="AC797" s="10"/>
      <c r="AD797" s="10"/>
      <c r="AE797" s="10"/>
      <c r="AF797" s="10"/>
      <c r="AG797" s="10"/>
      <c r="AH797" s="10"/>
      <c r="AI797" s="10"/>
      <c r="AJ797" s="10"/>
      <c r="AK797" s="10"/>
      <c r="AL797" s="10"/>
      <c r="AM797" s="10"/>
      <c r="AN797" s="10"/>
    </row>
    <row r="798" spans="1:40" ht="15" customHeight="1" x14ac:dyDescent="0.2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1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  <c r="AA798" s="10"/>
      <c r="AB798" s="10"/>
      <c r="AC798" s="10"/>
      <c r="AD798" s="10"/>
      <c r="AE798" s="10"/>
      <c r="AF798" s="10"/>
      <c r="AG798" s="10"/>
      <c r="AH798" s="10"/>
      <c r="AI798" s="10"/>
      <c r="AJ798" s="10"/>
      <c r="AK798" s="10"/>
      <c r="AL798" s="10"/>
      <c r="AM798" s="10"/>
      <c r="AN798" s="10"/>
    </row>
    <row r="799" spans="1:40" ht="15" customHeight="1" x14ac:dyDescent="0.2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1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  <c r="AA799" s="10"/>
      <c r="AB799" s="10"/>
      <c r="AC799" s="10"/>
      <c r="AD799" s="10"/>
      <c r="AE799" s="10"/>
      <c r="AF799" s="10"/>
      <c r="AG799" s="10"/>
      <c r="AH799" s="10"/>
      <c r="AI799" s="10"/>
      <c r="AJ799" s="10"/>
      <c r="AK799" s="10"/>
      <c r="AL799" s="10"/>
      <c r="AM799" s="10"/>
      <c r="AN799" s="10"/>
    </row>
    <row r="800" spans="1:40" ht="15" customHeight="1" x14ac:dyDescent="0.2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1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  <c r="AA800" s="10"/>
      <c r="AB800" s="10"/>
      <c r="AC800" s="10"/>
      <c r="AD800" s="10"/>
      <c r="AE800" s="10"/>
      <c r="AF800" s="10"/>
      <c r="AG800" s="10"/>
      <c r="AH800" s="10"/>
      <c r="AI800" s="10"/>
      <c r="AJ800" s="10"/>
      <c r="AK800" s="10"/>
      <c r="AL800" s="10"/>
      <c r="AM800" s="10"/>
      <c r="AN800" s="10"/>
    </row>
    <row r="801" spans="1:40" ht="15" customHeight="1" x14ac:dyDescent="0.2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1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  <c r="AA801" s="10"/>
      <c r="AB801" s="10"/>
      <c r="AC801" s="10"/>
      <c r="AD801" s="10"/>
      <c r="AE801" s="10"/>
      <c r="AF801" s="10"/>
      <c r="AG801" s="10"/>
      <c r="AH801" s="10"/>
      <c r="AI801" s="10"/>
      <c r="AJ801" s="10"/>
      <c r="AK801" s="10"/>
      <c r="AL801" s="10"/>
      <c r="AM801" s="10"/>
      <c r="AN801" s="10"/>
    </row>
    <row r="802" spans="1:40" ht="15" customHeight="1" x14ac:dyDescent="0.2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1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  <c r="AA802" s="10"/>
      <c r="AB802" s="10"/>
      <c r="AC802" s="10"/>
      <c r="AD802" s="10"/>
      <c r="AE802" s="10"/>
      <c r="AF802" s="10"/>
      <c r="AG802" s="10"/>
      <c r="AH802" s="10"/>
      <c r="AI802" s="10"/>
      <c r="AJ802" s="10"/>
      <c r="AK802" s="10"/>
      <c r="AL802" s="10"/>
      <c r="AM802" s="10"/>
      <c r="AN802" s="10"/>
    </row>
    <row r="803" spans="1:40" ht="15" customHeight="1" x14ac:dyDescent="0.2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1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  <c r="AA803" s="10"/>
      <c r="AB803" s="10"/>
      <c r="AC803" s="10"/>
      <c r="AD803" s="10"/>
      <c r="AE803" s="10"/>
      <c r="AF803" s="10"/>
      <c r="AG803" s="10"/>
      <c r="AH803" s="10"/>
      <c r="AI803" s="10"/>
      <c r="AJ803" s="10"/>
      <c r="AK803" s="10"/>
      <c r="AL803" s="10"/>
      <c r="AM803" s="10"/>
      <c r="AN803" s="10"/>
    </row>
    <row r="804" spans="1:40" ht="15" customHeight="1" x14ac:dyDescent="0.2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1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  <c r="AA804" s="10"/>
      <c r="AB804" s="10"/>
      <c r="AC804" s="10"/>
      <c r="AD804" s="10"/>
      <c r="AE804" s="10"/>
      <c r="AF804" s="10"/>
      <c r="AG804" s="10"/>
      <c r="AH804" s="10"/>
      <c r="AI804" s="10"/>
      <c r="AJ804" s="10"/>
      <c r="AK804" s="10"/>
      <c r="AL804" s="10"/>
      <c r="AM804" s="10"/>
      <c r="AN804" s="10"/>
    </row>
    <row r="805" spans="1:40" ht="15" customHeight="1" x14ac:dyDescent="0.2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1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  <c r="AA805" s="10"/>
      <c r="AB805" s="10"/>
      <c r="AC805" s="10"/>
      <c r="AD805" s="10"/>
      <c r="AE805" s="10"/>
      <c r="AF805" s="10"/>
      <c r="AG805" s="10"/>
      <c r="AH805" s="10"/>
      <c r="AI805" s="10"/>
      <c r="AJ805" s="10"/>
      <c r="AK805" s="10"/>
      <c r="AL805" s="10"/>
      <c r="AM805" s="10"/>
      <c r="AN805" s="10"/>
    </row>
    <row r="806" spans="1:40" ht="15" customHeight="1" x14ac:dyDescent="0.2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1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  <c r="AA806" s="10"/>
      <c r="AB806" s="10"/>
      <c r="AC806" s="10"/>
      <c r="AD806" s="10"/>
      <c r="AE806" s="10"/>
      <c r="AF806" s="10"/>
      <c r="AG806" s="10"/>
      <c r="AH806" s="10"/>
      <c r="AI806" s="10"/>
      <c r="AJ806" s="10"/>
      <c r="AK806" s="10"/>
      <c r="AL806" s="10"/>
      <c r="AM806" s="10"/>
      <c r="AN806" s="10"/>
    </row>
    <row r="807" spans="1:40" ht="15" customHeight="1" x14ac:dyDescent="0.2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1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  <c r="AA807" s="10"/>
      <c r="AB807" s="10"/>
      <c r="AC807" s="10"/>
      <c r="AD807" s="10"/>
      <c r="AE807" s="10"/>
      <c r="AF807" s="10"/>
      <c r="AG807" s="10"/>
      <c r="AH807" s="10"/>
      <c r="AI807" s="10"/>
      <c r="AJ807" s="10"/>
      <c r="AK807" s="10"/>
      <c r="AL807" s="10"/>
      <c r="AM807" s="10"/>
      <c r="AN807" s="10"/>
    </row>
    <row r="808" spans="1:40" ht="15" customHeight="1" x14ac:dyDescent="0.2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1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  <c r="AA808" s="10"/>
      <c r="AB808" s="10"/>
      <c r="AC808" s="10"/>
      <c r="AD808" s="10"/>
      <c r="AE808" s="10"/>
      <c r="AF808" s="10"/>
      <c r="AG808" s="10"/>
      <c r="AH808" s="10"/>
      <c r="AI808" s="10"/>
      <c r="AJ808" s="10"/>
      <c r="AK808" s="10"/>
      <c r="AL808" s="10"/>
      <c r="AM808" s="10"/>
      <c r="AN808" s="10"/>
    </row>
    <row r="809" spans="1:40" ht="15" customHeight="1" x14ac:dyDescent="0.2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1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  <c r="AA809" s="10"/>
      <c r="AB809" s="10"/>
      <c r="AC809" s="10"/>
      <c r="AD809" s="10"/>
      <c r="AE809" s="10"/>
      <c r="AF809" s="10"/>
      <c r="AG809" s="10"/>
      <c r="AH809" s="10"/>
      <c r="AI809" s="10"/>
      <c r="AJ809" s="10"/>
      <c r="AK809" s="10"/>
      <c r="AL809" s="10"/>
      <c r="AM809" s="10"/>
      <c r="AN809" s="10"/>
    </row>
    <row r="810" spans="1:40" ht="15" customHeight="1" x14ac:dyDescent="0.2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1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  <c r="AA810" s="10"/>
      <c r="AB810" s="10"/>
      <c r="AC810" s="10"/>
      <c r="AD810" s="10"/>
      <c r="AE810" s="10"/>
      <c r="AF810" s="10"/>
      <c r="AG810" s="10"/>
      <c r="AH810" s="10"/>
      <c r="AI810" s="10"/>
      <c r="AJ810" s="10"/>
      <c r="AK810" s="10"/>
      <c r="AL810" s="10"/>
      <c r="AM810" s="10"/>
      <c r="AN810" s="10"/>
    </row>
    <row r="811" spans="1:40" ht="15" customHeight="1" x14ac:dyDescent="0.2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1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  <c r="AA811" s="10"/>
      <c r="AB811" s="10"/>
      <c r="AC811" s="10"/>
      <c r="AD811" s="10"/>
      <c r="AE811" s="10"/>
      <c r="AF811" s="10"/>
      <c r="AG811" s="10"/>
      <c r="AH811" s="10"/>
      <c r="AI811" s="10"/>
      <c r="AJ811" s="10"/>
      <c r="AK811" s="10"/>
      <c r="AL811" s="10"/>
      <c r="AM811" s="10"/>
      <c r="AN811" s="10"/>
    </row>
    <row r="812" spans="1:40" ht="15" customHeight="1" x14ac:dyDescent="0.2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1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  <c r="AA812" s="10"/>
      <c r="AB812" s="10"/>
      <c r="AC812" s="10"/>
      <c r="AD812" s="10"/>
      <c r="AE812" s="10"/>
      <c r="AF812" s="10"/>
      <c r="AG812" s="10"/>
      <c r="AH812" s="10"/>
      <c r="AI812" s="10"/>
      <c r="AJ812" s="10"/>
      <c r="AK812" s="10"/>
      <c r="AL812" s="10"/>
      <c r="AM812" s="10"/>
      <c r="AN812" s="10"/>
    </row>
    <row r="813" spans="1:40" ht="15" customHeight="1" x14ac:dyDescent="0.2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1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  <c r="AA813" s="10"/>
      <c r="AB813" s="10"/>
      <c r="AC813" s="10"/>
      <c r="AD813" s="10"/>
      <c r="AE813" s="10"/>
      <c r="AF813" s="10"/>
      <c r="AG813" s="10"/>
      <c r="AH813" s="10"/>
      <c r="AI813" s="10"/>
      <c r="AJ813" s="10"/>
      <c r="AK813" s="10"/>
      <c r="AL813" s="10"/>
      <c r="AM813" s="10"/>
      <c r="AN813" s="10"/>
    </row>
    <row r="814" spans="1:40" ht="15" customHeight="1" x14ac:dyDescent="0.2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1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  <c r="AA814" s="10"/>
      <c r="AB814" s="10"/>
      <c r="AC814" s="10"/>
      <c r="AD814" s="10"/>
      <c r="AE814" s="10"/>
      <c r="AF814" s="10"/>
      <c r="AG814" s="10"/>
      <c r="AH814" s="10"/>
      <c r="AI814" s="10"/>
      <c r="AJ814" s="10"/>
      <c r="AK814" s="10"/>
      <c r="AL814" s="10"/>
      <c r="AM814" s="10"/>
      <c r="AN814" s="10"/>
    </row>
    <row r="815" spans="1:40" ht="15" customHeight="1" x14ac:dyDescent="0.2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1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  <c r="AA815" s="10"/>
      <c r="AB815" s="10"/>
      <c r="AC815" s="10"/>
      <c r="AD815" s="10"/>
      <c r="AE815" s="10"/>
      <c r="AF815" s="10"/>
      <c r="AG815" s="10"/>
      <c r="AH815" s="10"/>
      <c r="AI815" s="10"/>
      <c r="AJ815" s="10"/>
      <c r="AK815" s="10"/>
      <c r="AL815" s="10"/>
      <c r="AM815" s="10"/>
      <c r="AN815" s="10"/>
    </row>
    <row r="816" spans="1:40" ht="15" customHeight="1" x14ac:dyDescent="0.2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1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  <c r="AA816" s="10"/>
      <c r="AB816" s="10"/>
      <c r="AC816" s="10"/>
      <c r="AD816" s="10"/>
      <c r="AE816" s="10"/>
      <c r="AF816" s="10"/>
      <c r="AG816" s="10"/>
      <c r="AH816" s="10"/>
      <c r="AI816" s="10"/>
      <c r="AJ816" s="10"/>
      <c r="AK816" s="10"/>
      <c r="AL816" s="10"/>
      <c r="AM816" s="10"/>
      <c r="AN816" s="10"/>
    </row>
    <row r="817" spans="1:40" ht="15" customHeight="1" x14ac:dyDescent="0.2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1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  <c r="AA817" s="10"/>
      <c r="AB817" s="10"/>
      <c r="AC817" s="10"/>
      <c r="AD817" s="10"/>
      <c r="AE817" s="10"/>
      <c r="AF817" s="10"/>
      <c r="AG817" s="10"/>
      <c r="AH817" s="10"/>
      <c r="AI817" s="10"/>
      <c r="AJ817" s="10"/>
      <c r="AK817" s="10"/>
      <c r="AL817" s="10"/>
      <c r="AM817" s="10"/>
      <c r="AN817" s="10"/>
    </row>
    <row r="818" spans="1:40" ht="15" customHeight="1" x14ac:dyDescent="0.2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1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  <c r="AA818" s="10"/>
      <c r="AB818" s="10"/>
      <c r="AC818" s="10"/>
      <c r="AD818" s="10"/>
      <c r="AE818" s="10"/>
      <c r="AF818" s="10"/>
      <c r="AG818" s="10"/>
      <c r="AH818" s="10"/>
      <c r="AI818" s="10"/>
      <c r="AJ818" s="10"/>
      <c r="AK818" s="10"/>
      <c r="AL818" s="10"/>
      <c r="AM818" s="10"/>
      <c r="AN818" s="10"/>
    </row>
    <row r="819" spans="1:40" ht="15" customHeight="1" x14ac:dyDescent="0.2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1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  <c r="AA819" s="10"/>
      <c r="AB819" s="10"/>
      <c r="AC819" s="10"/>
      <c r="AD819" s="10"/>
      <c r="AE819" s="10"/>
      <c r="AF819" s="10"/>
      <c r="AG819" s="10"/>
      <c r="AH819" s="10"/>
      <c r="AI819" s="10"/>
      <c r="AJ819" s="10"/>
      <c r="AK819" s="10"/>
      <c r="AL819" s="10"/>
      <c r="AM819" s="10"/>
      <c r="AN819" s="10"/>
    </row>
    <row r="820" spans="1:40" ht="15" customHeight="1" x14ac:dyDescent="0.2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1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  <c r="AA820" s="10"/>
      <c r="AB820" s="10"/>
      <c r="AC820" s="10"/>
      <c r="AD820" s="10"/>
      <c r="AE820" s="10"/>
      <c r="AF820" s="10"/>
      <c r="AG820" s="10"/>
      <c r="AH820" s="10"/>
      <c r="AI820" s="10"/>
      <c r="AJ820" s="10"/>
      <c r="AK820" s="10"/>
      <c r="AL820" s="10"/>
      <c r="AM820" s="10"/>
      <c r="AN820" s="10"/>
    </row>
    <row r="821" spans="1:40" ht="15" customHeight="1" x14ac:dyDescent="0.2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1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  <c r="AA821" s="10"/>
      <c r="AB821" s="10"/>
      <c r="AC821" s="10"/>
      <c r="AD821" s="10"/>
      <c r="AE821" s="10"/>
      <c r="AF821" s="10"/>
      <c r="AG821" s="10"/>
      <c r="AH821" s="10"/>
      <c r="AI821" s="10"/>
      <c r="AJ821" s="10"/>
      <c r="AK821" s="10"/>
      <c r="AL821" s="10"/>
      <c r="AM821" s="10"/>
      <c r="AN821" s="10"/>
    </row>
    <row r="822" spans="1:40" ht="15" customHeight="1" x14ac:dyDescent="0.2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1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  <c r="AA822" s="10"/>
      <c r="AB822" s="10"/>
      <c r="AC822" s="10"/>
      <c r="AD822" s="10"/>
      <c r="AE822" s="10"/>
      <c r="AF822" s="10"/>
      <c r="AG822" s="10"/>
      <c r="AH822" s="10"/>
      <c r="AI822" s="10"/>
      <c r="AJ822" s="10"/>
      <c r="AK822" s="10"/>
      <c r="AL822" s="10"/>
      <c r="AM822" s="10"/>
      <c r="AN822" s="10"/>
    </row>
    <row r="823" spans="1:40" ht="15" customHeight="1" x14ac:dyDescent="0.2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1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  <c r="AA823" s="10"/>
      <c r="AB823" s="10"/>
      <c r="AC823" s="10"/>
      <c r="AD823" s="10"/>
      <c r="AE823" s="10"/>
      <c r="AF823" s="10"/>
      <c r="AG823" s="10"/>
      <c r="AH823" s="10"/>
      <c r="AI823" s="10"/>
      <c r="AJ823" s="10"/>
      <c r="AK823" s="10"/>
      <c r="AL823" s="10"/>
      <c r="AM823" s="10"/>
      <c r="AN823" s="10"/>
    </row>
    <row r="824" spans="1:40" ht="15" customHeight="1" x14ac:dyDescent="0.2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1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  <c r="AA824" s="10"/>
      <c r="AB824" s="10"/>
      <c r="AC824" s="10"/>
      <c r="AD824" s="10"/>
      <c r="AE824" s="10"/>
      <c r="AF824" s="10"/>
      <c r="AG824" s="10"/>
      <c r="AH824" s="10"/>
      <c r="AI824" s="10"/>
      <c r="AJ824" s="10"/>
      <c r="AK824" s="10"/>
      <c r="AL824" s="10"/>
      <c r="AM824" s="10"/>
      <c r="AN824" s="10"/>
    </row>
    <row r="825" spans="1:40" ht="15" customHeight="1" x14ac:dyDescent="0.2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1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  <c r="AA825" s="10"/>
      <c r="AB825" s="10"/>
      <c r="AC825" s="10"/>
      <c r="AD825" s="10"/>
      <c r="AE825" s="10"/>
      <c r="AF825" s="10"/>
      <c r="AG825" s="10"/>
      <c r="AH825" s="10"/>
      <c r="AI825" s="10"/>
      <c r="AJ825" s="10"/>
      <c r="AK825" s="10"/>
      <c r="AL825" s="10"/>
      <c r="AM825" s="10"/>
      <c r="AN825" s="10"/>
    </row>
    <row r="826" spans="1:40" ht="15" customHeight="1" x14ac:dyDescent="0.2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1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  <c r="AA826" s="10"/>
      <c r="AB826" s="10"/>
      <c r="AC826" s="10"/>
      <c r="AD826" s="10"/>
      <c r="AE826" s="10"/>
      <c r="AF826" s="10"/>
      <c r="AG826" s="10"/>
      <c r="AH826" s="10"/>
      <c r="AI826" s="10"/>
      <c r="AJ826" s="10"/>
      <c r="AK826" s="10"/>
      <c r="AL826" s="10"/>
      <c r="AM826" s="10"/>
      <c r="AN826" s="10"/>
    </row>
    <row r="827" spans="1:40" ht="15" customHeight="1" x14ac:dyDescent="0.2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1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  <c r="AA827" s="10"/>
      <c r="AB827" s="10"/>
      <c r="AC827" s="10"/>
      <c r="AD827" s="10"/>
      <c r="AE827" s="10"/>
      <c r="AF827" s="10"/>
      <c r="AG827" s="10"/>
      <c r="AH827" s="10"/>
      <c r="AI827" s="10"/>
      <c r="AJ827" s="10"/>
      <c r="AK827" s="10"/>
      <c r="AL827" s="10"/>
      <c r="AM827" s="10"/>
      <c r="AN827" s="10"/>
    </row>
    <row r="828" spans="1:40" ht="15" customHeight="1" x14ac:dyDescent="0.2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1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  <c r="AA828" s="10"/>
      <c r="AB828" s="10"/>
      <c r="AC828" s="10"/>
      <c r="AD828" s="10"/>
      <c r="AE828" s="10"/>
      <c r="AF828" s="10"/>
      <c r="AG828" s="10"/>
      <c r="AH828" s="10"/>
      <c r="AI828" s="10"/>
      <c r="AJ828" s="10"/>
      <c r="AK828" s="10"/>
      <c r="AL828" s="10"/>
      <c r="AM828" s="10"/>
      <c r="AN828" s="10"/>
    </row>
    <row r="829" spans="1:40" ht="15" customHeight="1" x14ac:dyDescent="0.2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1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  <c r="AA829" s="10"/>
      <c r="AB829" s="10"/>
      <c r="AC829" s="10"/>
      <c r="AD829" s="10"/>
      <c r="AE829" s="10"/>
      <c r="AF829" s="10"/>
      <c r="AG829" s="10"/>
      <c r="AH829" s="10"/>
      <c r="AI829" s="10"/>
      <c r="AJ829" s="10"/>
      <c r="AK829" s="10"/>
      <c r="AL829" s="10"/>
      <c r="AM829" s="10"/>
      <c r="AN829" s="10"/>
    </row>
    <row r="830" spans="1:40" ht="15" customHeight="1" x14ac:dyDescent="0.2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1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  <c r="AA830" s="10"/>
      <c r="AB830" s="10"/>
      <c r="AC830" s="10"/>
      <c r="AD830" s="10"/>
      <c r="AE830" s="10"/>
      <c r="AF830" s="10"/>
      <c r="AG830" s="10"/>
      <c r="AH830" s="10"/>
      <c r="AI830" s="10"/>
      <c r="AJ830" s="10"/>
      <c r="AK830" s="10"/>
      <c r="AL830" s="10"/>
      <c r="AM830" s="10"/>
      <c r="AN830" s="10"/>
    </row>
    <row r="831" spans="1:40" ht="15" customHeight="1" x14ac:dyDescent="0.2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1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  <c r="AA831" s="10"/>
      <c r="AB831" s="10"/>
      <c r="AC831" s="10"/>
      <c r="AD831" s="10"/>
      <c r="AE831" s="10"/>
      <c r="AF831" s="10"/>
      <c r="AG831" s="10"/>
      <c r="AH831" s="10"/>
      <c r="AI831" s="10"/>
      <c r="AJ831" s="10"/>
      <c r="AK831" s="10"/>
      <c r="AL831" s="10"/>
      <c r="AM831" s="10"/>
      <c r="AN831" s="10"/>
    </row>
    <row r="832" spans="1:40" ht="15" customHeight="1" x14ac:dyDescent="0.2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1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  <c r="AA832" s="10"/>
      <c r="AB832" s="10"/>
      <c r="AC832" s="10"/>
      <c r="AD832" s="10"/>
      <c r="AE832" s="10"/>
      <c r="AF832" s="10"/>
      <c r="AG832" s="10"/>
      <c r="AH832" s="10"/>
      <c r="AI832" s="10"/>
      <c r="AJ832" s="10"/>
      <c r="AK832" s="10"/>
      <c r="AL832" s="10"/>
      <c r="AM832" s="10"/>
      <c r="AN832" s="10"/>
    </row>
    <row r="833" spans="1:40" ht="15" customHeight="1" x14ac:dyDescent="0.2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1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  <c r="AA833" s="10"/>
      <c r="AB833" s="10"/>
      <c r="AC833" s="10"/>
      <c r="AD833" s="10"/>
      <c r="AE833" s="10"/>
      <c r="AF833" s="10"/>
      <c r="AG833" s="10"/>
      <c r="AH833" s="10"/>
      <c r="AI833" s="10"/>
      <c r="AJ833" s="10"/>
      <c r="AK833" s="10"/>
      <c r="AL833" s="10"/>
      <c r="AM833" s="10"/>
      <c r="AN833" s="10"/>
    </row>
    <row r="834" spans="1:40" ht="15" customHeight="1" x14ac:dyDescent="0.2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1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  <c r="AA834" s="10"/>
      <c r="AB834" s="10"/>
      <c r="AC834" s="10"/>
      <c r="AD834" s="10"/>
      <c r="AE834" s="10"/>
      <c r="AF834" s="10"/>
      <c r="AG834" s="10"/>
      <c r="AH834" s="10"/>
      <c r="AI834" s="10"/>
      <c r="AJ834" s="10"/>
      <c r="AK834" s="10"/>
      <c r="AL834" s="10"/>
      <c r="AM834" s="10"/>
      <c r="AN834" s="10"/>
    </row>
    <row r="835" spans="1:40" ht="15" customHeight="1" x14ac:dyDescent="0.2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1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  <c r="AA835" s="10"/>
      <c r="AB835" s="10"/>
      <c r="AC835" s="10"/>
      <c r="AD835" s="10"/>
      <c r="AE835" s="10"/>
      <c r="AF835" s="10"/>
      <c r="AG835" s="10"/>
      <c r="AH835" s="10"/>
      <c r="AI835" s="10"/>
      <c r="AJ835" s="10"/>
      <c r="AK835" s="10"/>
      <c r="AL835" s="10"/>
      <c r="AM835" s="10"/>
      <c r="AN835" s="10"/>
    </row>
    <row r="836" spans="1:40" ht="15" customHeight="1" x14ac:dyDescent="0.2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1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  <c r="AA836" s="10"/>
      <c r="AB836" s="10"/>
      <c r="AC836" s="10"/>
      <c r="AD836" s="10"/>
      <c r="AE836" s="10"/>
      <c r="AF836" s="10"/>
      <c r="AG836" s="10"/>
      <c r="AH836" s="10"/>
      <c r="AI836" s="10"/>
      <c r="AJ836" s="10"/>
      <c r="AK836" s="10"/>
      <c r="AL836" s="10"/>
      <c r="AM836" s="10"/>
      <c r="AN836" s="10"/>
    </row>
    <row r="837" spans="1:40" ht="15" customHeight="1" x14ac:dyDescent="0.2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1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  <c r="AA837" s="10"/>
      <c r="AB837" s="10"/>
      <c r="AC837" s="10"/>
      <c r="AD837" s="10"/>
      <c r="AE837" s="10"/>
      <c r="AF837" s="10"/>
      <c r="AG837" s="10"/>
      <c r="AH837" s="10"/>
      <c r="AI837" s="10"/>
      <c r="AJ837" s="10"/>
      <c r="AK837" s="10"/>
      <c r="AL837" s="10"/>
      <c r="AM837" s="10"/>
      <c r="AN837" s="10"/>
    </row>
    <row r="838" spans="1:40" ht="15" customHeight="1" x14ac:dyDescent="0.2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1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  <c r="AA838" s="10"/>
      <c r="AB838" s="10"/>
      <c r="AC838" s="10"/>
      <c r="AD838" s="10"/>
      <c r="AE838" s="10"/>
      <c r="AF838" s="10"/>
      <c r="AG838" s="10"/>
      <c r="AH838" s="10"/>
      <c r="AI838" s="10"/>
      <c r="AJ838" s="10"/>
      <c r="AK838" s="10"/>
      <c r="AL838" s="10"/>
      <c r="AM838" s="10"/>
      <c r="AN838" s="10"/>
    </row>
    <row r="839" spans="1:40" ht="15" customHeight="1" x14ac:dyDescent="0.2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1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  <c r="AA839" s="10"/>
      <c r="AB839" s="10"/>
      <c r="AC839" s="10"/>
      <c r="AD839" s="10"/>
      <c r="AE839" s="10"/>
      <c r="AF839" s="10"/>
      <c r="AG839" s="10"/>
      <c r="AH839" s="10"/>
      <c r="AI839" s="10"/>
      <c r="AJ839" s="10"/>
      <c r="AK839" s="10"/>
      <c r="AL839" s="10"/>
      <c r="AM839" s="10"/>
      <c r="AN839" s="10"/>
    </row>
    <row r="840" spans="1:40" ht="15" customHeight="1" x14ac:dyDescent="0.2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1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  <c r="AA840" s="10"/>
      <c r="AB840" s="10"/>
      <c r="AC840" s="10"/>
      <c r="AD840" s="10"/>
      <c r="AE840" s="10"/>
      <c r="AF840" s="10"/>
      <c r="AG840" s="10"/>
      <c r="AH840" s="10"/>
      <c r="AI840" s="10"/>
      <c r="AJ840" s="10"/>
      <c r="AK840" s="10"/>
      <c r="AL840" s="10"/>
      <c r="AM840" s="10"/>
      <c r="AN840" s="10"/>
    </row>
    <row r="841" spans="1:40" ht="15" customHeight="1" x14ac:dyDescent="0.2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1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  <c r="AA841" s="10"/>
      <c r="AB841" s="10"/>
      <c r="AC841" s="10"/>
      <c r="AD841" s="10"/>
      <c r="AE841" s="10"/>
      <c r="AF841" s="10"/>
      <c r="AG841" s="10"/>
      <c r="AH841" s="10"/>
      <c r="AI841" s="10"/>
      <c r="AJ841" s="10"/>
      <c r="AK841" s="10"/>
      <c r="AL841" s="10"/>
      <c r="AM841" s="10"/>
      <c r="AN841" s="10"/>
    </row>
    <row r="842" spans="1:40" ht="15" customHeight="1" x14ac:dyDescent="0.2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1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  <c r="AA842" s="10"/>
      <c r="AB842" s="10"/>
      <c r="AC842" s="10"/>
      <c r="AD842" s="10"/>
      <c r="AE842" s="10"/>
      <c r="AF842" s="10"/>
      <c r="AG842" s="10"/>
      <c r="AH842" s="10"/>
      <c r="AI842" s="10"/>
      <c r="AJ842" s="10"/>
      <c r="AK842" s="10"/>
      <c r="AL842" s="10"/>
      <c r="AM842" s="10"/>
      <c r="AN842" s="10"/>
    </row>
    <row r="843" spans="1:40" ht="15" customHeight="1" x14ac:dyDescent="0.2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1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  <c r="AA843" s="10"/>
      <c r="AB843" s="10"/>
      <c r="AC843" s="10"/>
      <c r="AD843" s="10"/>
      <c r="AE843" s="10"/>
      <c r="AF843" s="10"/>
      <c r="AG843" s="10"/>
      <c r="AH843" s="10"/>
      <c r="AI843" s="10"/>
      <c r="AJ843" s="10"/>
      <c r="AK843" s="10"/>
      <c r="AL843" s="10"/>
      <c r="AM843" s="10"/>
      <c r="AN843" s="10"/>
    </row>
    <row r="844" spans="1:40" ht="15" customHeight="1" x14ac:dyDescent="0.2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1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  <c r="AA844" s="10"/>
      <c r="AB844" s="10"/>
      <c r="AC844" s="10"/>
      <c r="AD844" s="10"/>
      <c r="AE844" s="10"/>
      <c r="AF844" s="10"/>
      <c r="AG844" s="10"/>
      <c r="AH844" s="10"/>
      <c r="AI844" s="10"/>
      <c r="AJ844" s="10"/>
      <c r="AK844" s="10"/>
      <c r="AL844" s="10"/>
      <c r="AM844" s="10"/>
      <c r="AN844" s="10"/>
    </row>
    <row r="845" spans="1:40" ht="15" customHeight="1" x14ac:dyDescent="0.2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1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  <c r="AA845" s="10"/>
      <c r="AB845" s="10"/>
      <c r="AC845" s="10"/>
      <c r="AD845" s="10"/>
      <c r="AE845" s="10"/>
      <c r="AF845" s="10"/>
      <c r="AG845" s="10"/>
      <c r="AH845" s="10"/>
      <c r="AI845" s="10"/>
      <c r="AJ845" s="10"/>
      <c r="AK845" s="10"/>
      <c r="AL845" s="10"/>
      <c r="AM845" s="10"/>
      <c r="AN845" s="10"/>
    </row>
    <row r="846" spans="1:40" ht="15" customHeight="1" x14ac:dyDescent="0.2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1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  <c r="AA846" s="10"/>
      <c r="AB846" s="10"/>
      <c r="AC846" s="10"/>
      <c r="AD846" s="10"/>
      <c r="AE846" s="10"/>
      <c r="AF846" s="10"/>
      <c r="AG846" s="10"/>
      <c r="AH846" s="10"/>
      <c r="AI846" s="10"/>
      <c r="AJ846" s="10"/>
      <c r="AK846" s="10"/>
      <c r="AL846" s="10"/>
      <c r="AM846" s="10"/>
      <c r="AN846" s="10"/>
    </row>
    <row r="847" spans="1:40" ht="15" customHeight="1" x14ac:dyDescent="0.2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1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  <c r="AA847" s="10"/>
      <c r="AB847" s="10"/>
      <c r="AC847" s="10"/>
      <c r="AD847" s="10"/>
      <c r="AE847" s="10"/>
      <c r="AF847" s="10"/>
      <c r="AG847" s="10"/>
      <c r="AH847" s="10"/>
      <c r="AI847" s="10"/>
      <c r="AJ847" s="10"/>
      <c r="AK847" s="10"/>
      <c r="AL847" s="10"/>
      <c r="AM847" s="10"/>
      <c r="AN847" s="10"/>
    </row>
    <row r="848" spans="1:40" ht="15" customHeight="1" x14ac:dyDescent="0.2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1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  <c r="AA848" s="10"/>
      <c r="AB848" s="10"/>
      <c r="AC848" s="10"/>
      <c r="AD848" s="10"/>
      <c r="AE848" s="10"/>
      <c r="AF848" s="10"/>
      <c r="AG848" s="10"/>
      <c r="AH848" s="10"/>
      <c r="AI848" s="10"/>
      <c r="AJ848" s="10"/>
      <c r="AK848" s="10"/>
      <c r="AL848" s="10"/>
      <c r="AM848" s="10"/>
      <c r="AN848" s="10"/>
    </row>
    <row r="849" spans="1:40" ht="15" customHeight="1" x14ac:dyDescent="0.2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1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  <c r="AA849" s="10"/>
      <c r="AB849" s="10"/>
      <c r="AC849" s="10"/>
      <c r="AD849" s="10"/>
      <c r="AE849" s="10"/>
      <c r="AF849" s="10"/>
      <c r="AG849" s="10"/>
      <c r="AH849" s="10"/>
      <c r="AI849" s="10"/>
      <c r="AJ849" s="10"/>
      <c r="AK849" s="10"/>
      <c r="AL849" s="10"/>
      <c r="AM849" s="10"/>
      <c r="AN849" s="10"/>
    </row>
    <row r="850" spans="1:40" ht="15" customHeight="1" x14ac:dyDescent="0.2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1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  <c r="AA850" s="10"/>
      <c r="AB850" s="10"/>
      <c r="AC850" s="10"/>
      <c r="AD850" s="10"/>
      <c r="AE850" s="10"/>
      <c r="AF850" s="10"/>
      <c r="AG850" s="10"/>
      <c r="AH850" s="10"/>
      <c r="AI850" s="10"/>
      <c r="AJ850" s="10"/>
      <c r="AK850" s="10"/>
      <c r="AL850" s="10"/>
      <c r="AM850" s="10"/>
      <c r="AN850" s="10"/>
    </row>
    <row r="851" spans="1:40" ht="15" customHeight="1" x14ac:dyDescent="0.2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1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  <c r="AA851" s="10"/>
      <c r="AB851" s="10"/>
      <c r="AC851" s="10"/>
      <c r="AD851" s="10"/>
      <c r="AE851" s="10"/>
      <c r="AF851" s="10"/>
      <c r="AG851" s="10"/>
      <c r="AH851" s="10"/>
      <c r="AI851" s="10"/>
      <c r="AJ851" s="10"/>
      <c r="AK851" s="10"/>
      <c r="AL851" s="10"/>
      <c r="AM851" s="10"/>
      <c r="AN851" s="10"/>
    </row>
    <row r="852" spans="1:40" ht="15" customHeight="1" x14ac:dyDescent="0.2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1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  <c r="AA852" s="10"/>
      <c r="AB852" s="10"/>
      <c r="AC852" s="10"/>
      <c r="AD852" s="10"/>
      <c r="AE852" s="10"/>
      <c r="AF852" s="10"/>
      <c r="AG852" s="10"/>
      <c r="AH852" s="10"/>
      <c r="AI852" s="10"/>
      <c r="AJ852" s="10"/>
      <c r="AK852" s="10"/>
      <c r="AL852" s="10"/>
      <c r="AM852" s="10"/>
      <c r="AN852" s="10"/>
    </row>
    <row r="853" spans="1:40" ht="15" customHeight="1" x14ac:dyDescent="0.2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1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  <c r="AA853" s="10"/>
      <c r="AB853" s="10"/>
      <c r="AC853" s="10"/>
      <c r="AD853" s="10"/>
      <c r="AE853" s="10"/>
      <c r="AF853" s="10"/>
      <c r="AG853" s="10"/>
      <c r="AH853" s="10"/>
      <c r="AI853" s="10"/>
      <c r="AJ853" s="10"/>
      <c r="AK853" s="10"/>
      <c r="AL853" s="10"/>
      <c r="AM853" s="10"/>
      <c r="AN853" s="10"/>
    </row>
    <row r="854" spans="1:40" ht="15" customHeight="1" x14ac:dyDescent="0.2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1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  <c r="AA854" s="10"/>
      <c r="AB854" s="10"/>
      <c r="AC854" s="10"/>
      <c r="AD854" s="10"/>
      <c r="AE854" s="10"/>
      <c r="AF854" s="10"/>
      <c r="AG854" s="10"/>
      <c r="AH854" s="10"/>
      <c r="AI854" s="10"/>
      <c r="AJ854" s="10"/>
      <c r="AK854" s="10"/>
      <c r="AL854" s="10"/>
      <c r="AM854" s="10"/>
      <c r="AN854" s="10"/>
    </row>
    <row r="855" spans="1:40" ht="15" customHeight="1" x14ac:dyDescent="0.2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1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  <c r="AA855" s="10"/>
      <c r="AB855" s="10"/>
      <c r="AC855" s="10"/>
      <c r="AD855" s="10"/>
      <c r="AE855" s="10"/>
      <c r="AF855" s="10"/>
      <c r="AG855" s="10"/>
      <c r="AH855" s="10"/>
      <c r="AI855" s="10"/>
      <c r="AJ855" s="10"/>
      <c r="AK855" s="10"/>
      <c r="AL855" s="10"/>
      <c r="AM855" s="10"/>
      <c r="AN855" s="10"/>
    </row>
    <row r="856" spans="1:40" ht="15" customHeight="1" x14ac:dyDescent="0.2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1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  <c r="AA856" s="10"/>
      <c r="AB856" s="10"/>
      <c r="AC856" s="10"/>
      <c r="AD856" s="10"/>
      <c r="AE856" s="10"/>
      <c r="AF856" s="10"/>
      <c r="AG856" s="10"/>
      <c r="AH856" s="10"/>
      <c r="AI856" s="10"/>
      <c r="AJ856" s="10"/>
      <c r="AK856" s="10"/>
      <c r="AL856" s="10"/>
      <c r="AM856" s="10"/>
      <c r="AN856" s="10"/>
    </row>
    <row r="857" spans="1:40" ht="15" customHeight="1" x14ac:dyDescent="0.2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1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  <c r="AA857" s="10"/>
      <c r="AB857" s="10"/>
      <c r="AC857" s="10"/>
      <c r="AD857" s="10"/>
      <c r="AE857" s="10"/>
      <c r="AF857" s="10"/>
      <c r="AG857" s="10"/>
      <c r="AH857" s="10"/>
      <c r="AI857" s="10"/>
      <c r="AJ857" s="10"/>
      <c r="AK857" s="10"/>
      <c r="AL857" s="10"/>
      <c r="AM857" s="10"/>
      <c r="AN857" s="10"/>
    </row>
    <row r="858" spans="1:40" ht="15" customHeight="1" x14ac:dyDescent="0.2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1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  <c r="AA858" s="10"/>
      <c r="AB858" s="10"/>
      <c r="AC858" s="10"/>
      <c r="AD858" s="10"/>
      <c r="AE858" s="10"/>
      <c r="AF858" s="10"/>
      <c r="AG858" s="10"/>
      <c r="AH858" s="10"/>
      <c r="AI858" s="10"/>
      <c r="AJ858" s="10"/>
      <c r="AK858" s="10"/>
      <c r="AL858" s="10"/>
      <c r="AM858" s="10"/>
      <c r="AN858" s="10"/>
    </row>
    <row r="859" spans="1:40" ht="15" customHeight="1" x14ac:dyDescent="0.2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1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  <c r="AA859" s="10"/>
      <c r="AB859" s="10"/>
      <c r="AC859" s="10"/>
      <c r="AD859" s="10"/>
      <c r="AE859" s="10"/>
      <c r="AF859" s="10"/>
      <c r="AG859" s="10"/>
      <c r="AH859" s="10"/>
      <c r="AI859" s="10"/>
      <c r="AJ859" s="10"/>
      <c r="AK859" s="10"/>
      <c r="AL859" s="10"/>
      <c r="AM859" s="10"/>
      <c r="AN859" s="10"/>
    </row>
    <row r="860" spans="1:40" ht="15" customHeight="1" x14ac:dyDescent="0.2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1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  <c r="AA860" s="10"/>
      <c r="AB860" s="10"/>
      <c r="AC860" s="10"/>
      <c r="AD860" s="10"/>
      <c r="AE860" s="10"/>
      <c r="AF860" s="10"/>
      <c r="AG860" s="10"/>
      <c r="AH860" s="10"/>
      <c r="AI860" s="10"/>
      <c r="AJ860" s="10"/>
      <c r="AK860" s="10"/>
      <c r="AL860" s="10"/>
      <c r="AM860" s="10"/>
      <c r="AN860" s="10"/>
    </row>
    <row r="861" spans="1:40" ht="15" customHeight="1" x14ac:dyDescent="0.2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1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  <c r="AA861" s="10"/>
      <c r="AB861" s="10"/>
      <c r="AC861" s="10"/>
      <c r="AD861" s="10"/>
      <c r="AE861" s="10"/>
      <c r="AF861" s="10"/>
      <c r="AG861" s="10"/>
      <c r="AH861" s="10"/>
      <c r="AI861" s="10"/>
      <c r="AJ861" s="10"/>
      <c r="AK861" s="10"/>
      <c r="AL861" s="10"/>
      <c r="AM861" s="10"/>
      <c r="AN861" s="10"/>
    </row>
    <row r="862" spans="1:40" ht="15" customHeight="1" x14ac:dyDescent="0.2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1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  <c r="AA862" s="10"/>
      <c r="AB862" s="10"/>
      <c r="AC862" s="10"/>
      <c r="AD862" s="10"/>
      <c r="AE862" s="10"/>
      <c r="AF862" s="10"/>
      <c r="AG862" s="10"/>
      <c r="AH862" s="10"/>
      <c r="AI862" s="10"/>
      <c r="AJ862" s="10"/>
      <c r="AK862" s="10"/>
      <c r="AL862" s="10"/>
      <c r="AM862" s="10"/>
      <c r="AN862" s="10"/>
    </row>
    <row r="863" spans="1:40" ht="15" customHeight="1" x14ac:dyDescent="0.2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1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  <c r="AA863" s="10"/>
      <c r="AB863" s="10"/>
      <c r="AC863" s="10"/>
      <c r="AD863" s="10"/>
      <c r="AE863" s="10"/>
      <c r="AF863" s="10"/>
      <c r="AG863" s="10"/>
      <c r="AH863" s="10"/>
      <c r="AI863" s="10"/>
      <c r="AJ863" s="10"/>
      <c r="AK863" s="10"/>
      <c r="AL863" s="10"/>
      <c r="AM863" s="10"/>
      <c r="AN863" s="10"/>
    </row>
    <row r="864" spans="1:40" ht="15" customHeight="1" x14ac:dyDescent="0.2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1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  <c r="AA864" s="10"/>
      <c r="AB864" s="10"/>
      <c r="AC864" s="10"/>
      <c r="AD864" s="10"/>
      <c r="AE864" s="10"/>
      <c r="AF864" s="10"/>
      <c r="AG864" s="10"/>
      <c r="AH864" s="10"/>
      <c r="AI864" s="10"/>
      <c r="AJ864" s="10"/>
      <c r="AK864" s="10"/>
      <c r="AL864" s="10"/>
      <c r="AM864" s="10"/>
      <c r="AN864" s="10"/>
    </row>
    <row r="865" spans="1:40" ht="15" customHeight="1" x14ac:dyDescent="0.2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1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  <c r="AA865" s="10"/>
      <c r="AB865" s="10"/>
      <c r="AC865" s="10"/>
      <c r="AD865" s="10"/>
      <c r="AE865" s="10"/>
      <c r="AF865" s="10"/>
      <c r="AG865" s="10"/>
      <c r="AH865" s="10"/>
      <c r="AI865" s="10"/>
      <c r="AJ865" s="10"/>
      <c r="AK865" s="10"/>
      <c r="AL865" s="10"/>
      <c r="AM865" s="10"/>
      <c r="AN865" s="10"/>
    </row>
    <row r="866" spans="1:40" ht="15" customHeight="1" x14ac:dyDescent="0.2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1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  <c r="AA866" s="10"/>
      <c r="AB866" s="10"/>
      <c r="AC866" s="10"/>
      <c r="AD866" s="10"/>
      <c r="AE866" s="10"/>
      <c r="AF866" s="10"/>
      <c r="AG866" s="10"/>
      <c r="AH866" s="10"/>
      <c r="AI866" s="10"/>
      <c r="AJ866" s="10"/>
      <c r="AK866" s="10"/>
      <c r="AL866" s="10"/>
      <c r="AM866" s="10"/>
      <c r="AN866" s="10"/>
    </row>
    <row r="867" spans="1:40" ht="15" customHeight="1" x14ac:dyDescent="0.2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1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  <c r="AA867" s="10"/>
      <c r="AB867" s="10"/>
      <c r="AC867" s="10"/>
      <c r="AD867" s="10"/>
      <c r="AE867" s="10"/>
      <c r="AF867" s="10"/>
      <c r="AG867" s="10"/>
      <c r="AH867" s="10"/>
      <c r="AI867" s="10"/>
      <c r="AJ867" s="10"/>
      <c r="AK867" s="10"/>
      <c r="AL867" s="10"/>
      <c r="AM867" s="10"/>
      <c r="AN867" s="10"/>
    </row>
    <row r="868" spans="1:40" ht="15" customHeight="1" x14ac:dyDescent="0.2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1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  <c r="AA868" s="10"/>
      <c r="AB868" s="10"/>
      <c r="AC868" s="10"/>
      <c r="AD868" s="10"/>
      <c r="AE868" s="10"/>
      <c r="AF868" s="10"/>
      <c r="AG868" s="10"/>
      <c r="AH868" s="10"/>
      <c r="AI868" s="10"/>
      <c r="AJ868" s="10"/>
      <c r="AK868" s="10"/>
      <c r="AL868" s="10"/>
      <c r="AM868" s="10"/>
      <c r="AN868" s="10"/>
    </row>
    <row r="869" spans="1:40" ht="15" customHeight="1" x14ac:dyDescent="0.2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1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  <c r="AA869" s="10"/>
      <c r="AB869" s="10"/>
      <c r="AC869" s="10"/>
      <c r="AD869" s="10"/>
      <c r="AE869" s="10"/>
      <c r="AF869" s="10"/>
      <c r="AG869" s="10"/>
      <c r="AH869" s="10"/>
      <c r="AI869" s="10"/>
      <c r="AJ869" s="10"/>
      <c r="AK869" s="10"/>
      <c r="AL869" s="10"/>
      <c r="AM869" s="10"/>
      <c r="AN869" s="10"/>
    </row>
    <row r="870" spans="1:40" ht="15" customHeight="1" x14ac:dyDescent="0.2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1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  <c r="AA870" s="10"/>
      <c r="AB870" s="10"/>
      <c r="AC870" s="10"/>
      <c r="AD870" s="10"/>
      <c r="AE870" s="10"/>
      <c r="AF870" s="10"/>
      <c r="AG870" s="10"/>
      <c r="AH870" s="10"/>
      <c r="AI870" s="10"/>
      <c r="AJ870" s="10"/>
      <c r="AK870" s="10"/>
      <c r="AL870" s="10"/>
      <c r="AM870" s="10"/>
      <c r="AN870" s="10"/>
    </row>
    <row r="871" spans="1:40" ht="15" customHeight="1" x14ac:dyDescent="0.2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1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  <c r="AA871" s="10"/>
      <c r="AB871" s="10"/>
      <c r="AC871" s="10"/>
      <c r="AD871" s="10"/>
      <c r="AE871" s="10"/>
      <c r="AF871" s="10"/>
      <c r="AG871" s="10"/>
      <c r="AH871" s="10"/>
      <c r="AI871" s="10"/>
      <c r="AJ871" s="10"/>
      <c r="AK871" s="10"/>
      <c r="AL871" s="10"/>
      <c r="AM871" s="10"/>
      <c r="AN871" s="10"/>
    </row>
    <row r="872" spans="1:40" ht="15" customHeight="1" x14ac:dyDescent="0.2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1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  <c r="AA872" s="10"/>
      <c r="AB872" s="10"/>
      <c r="AC872" s="10"/>
      <c r="AD872" s="10"/>
      <c r="AE872" s="10"/>
      <c r="AF872" s="10"/>
      <c r="AG872" s="10"/>
      <c r="AH872" s="10"/>
      <c r="AI872" s="10"/>
      <c r="AJ872" s="10"/>
      <c r="AK872" s="10"/>
      <c r="AL872" s="10"/>
      <c r="AM872" s="10"/>
      <c r="AN872" s="10"/>
    </row>
    <row r="873" spans="1:40" ht="15" customHeight="1" x14ac:dyDescent="0.2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1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  <c r="AA873" s="10"/>
      <c r="AB873" s="10"/>
      <c r="AC873" s="10"/>
      <c r="AD873" s="10"/>
      <c r="AE873" s="10"/>
      <c r="AF873" s="10"/>
      <c r="AG873" s="10"/>
      <c r="AH873" s="10"/>
      <c r="AI873" s="10"/>
      <c r="AJ873" s="10"/>
      <c r="AK873" s="10"/>
      <c r="AL873" s="10"/>
      <c r="AM873" s="10"/>
      <c r="AN873" s="10"/>
    </row>
    <row r="874" spans="1:40" ht="15" customHeight="1" x14ac:dyDescent="0.2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1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  <c r="AA874" s="10"/>
      <c r="AB874" s="10"/>
      <c r="AC874" s="10"/>
      <c r="AD874" s="10"/>
      <c r="AE874" s="10"/>
      <c r="AF874" s="10"/>
      <c r="AG874" s="10"/>
      <c r="AH874" s="10"/>
      <c r="AI874" s="10"/>
      <c r="AJ874" s="10"/>
      <c r="AK874" s="10"/>
      <c r="AL874" s="10"/>
      <c r="AM874" s="10"/>
      <c r="AN874" s="10"/>
    </row>
    <row r="875" spans="1:40" ht="15" customHeight="1" x14ac:dyDescent="0.2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1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  <c r="AA875" s="10"/>
      <c r="AB875" s="10"/>
      <c r="AC875" s="10"/>
      <c r="AD875" s="10"/>
      <c r="AE875" s="10"/>
      <c r="AF875" s="10"/>
      <c r="AG875" s="10"/>
      <c r="AH875" s="10"/>
      <c r="AI875" s="10"/>
      <c r="AJ875" s="10"/>
      <c r="AK875" s="10"/>
      <c r="AL875" s="10"/>
      <c r="AM875" s="10"/>
      <c r="AN875" s="10"/>
    </row>
    <row r="876" spans="1:40" ht="15" customHeight="1" x14ac:dyDescent="0.2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1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  <c r="AA876" s="10"/>
      <c r="AB876" s="10"/>
      <c r="AC876" s="10"/>
      <c r="AD876" s="10"/>
      <c r="AE876" s="10"/>
      <c r="AF876" s="10"/>
      <c r="AG876" s="10"/>
      <c r="AH876" s="10"/>
      <c r="AI876" s="10"/>
      <c r="AJ876" s="10"/>
      <c r="AK876" s="10"/>
      <c r="AL876" s="10"/>
      <c r="AM876" s="10"/>
      <c r="AN876" s="10"/>
    </row>
    <row r="877" spans="1:40" ht="15" customHeight="1" x14ac:dyDescent="0.2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1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  <c r="AA877" s="10"/>
      <c r="AB877" s="10"/>
      <c r="AC877" s="10"/>
      <c r="AD877" s="10"/>
      <c r="AE877" s="10"/>
      <c r="AF877" s="10"/>
      <c r="AG877" s="10"/>
      <c r="AH877" s="10"/>
      <c r="AI877" s="10"/>
      <c r="AJ877" s="10"/>
      <c r="AK877" s="10"/>
      <c r="AL877" s="10"/>
      <c r="AM877" s="10"/>
      <c r="AN877" s="10"/>
    </row>
    <row r="878" spans="1:40" ht="15" customHeight="1" x14ac:dyDescent="0.2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1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  <c r="AA878" s="10"/>
      <c r="AB878" s="10"/>
      <c r="AC878" s="10"/>
      <c r="AD878" s="10"/>
      <c r="AE878" s="10"/>
      <c r="AF878" s="10"/>
      <c r="AG878" s="10"/>
      <c r="AH878" s="10"/>
      <c r="AI878" s="10"/>
      <c r="AJ878" s="10"/>
      <c r="AK878" s="10"/>
      <c r="AL878" s="10"/>
      <c r="AM878" s="10"/>
      <c r="AN878" s="10"/>
    </row>
    <row r="879" spans="1:40" ht="15" customHeight="1" x14ac:dyDescent="0.2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1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  <c r="AA879" s="10"/>
      <c r="AB879" s="10"/>
      <c r="AC879" s="10"/>
      <c r="AD879" s="10"/>
      <c r="AE879" s="10"/>
      <c r="AF879" s="10"/>
      <c r="AG879" s="10"/>
      <c r="AH879" s="10"/>
      <c r="AI879" s="10"/>
      <c r="AJ879" s="10"/>
      <c r="AK879" s="10"/>
      <c r="AL879" s="10"/>
      <c r="AM879" s="10"/>
      <c r="AN879" s="10"/>
    </row>
    <row r="880" spans="1:40" ht="15" customHeight="1" x14ac:dyDescent="0.2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1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  <c r="AA880" s="10"/>
      <c r="AB880" s="10"/>
      <c r="AC880" s="10"/>
      <c r="AD880" s="10"/>
      <c r="AE880" s="10"/>
      <c r="AF880" s="10"/>
      <c r="AG880" s="10"/>
      <c r="AH880" s="10"/>
      <c r="AI880" s="10"/>
      <c r="AJ880" s="10"/>
      <c r="AK880" s="10"/>
      <c r="AL880" s="10"/>
      <c r="AM880" s="10"/>
      <c r="AN880" s="10"/>
    </row>
    <row r="881" spans="1:40" ht="15" customHeight="1" x14ac:dyDescent="0.2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1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  <c r="AA881" s="10"/>
      <c r="AB881" s="10"/>
      <c r="AC881" s="10"/>
      <c r="AD881" s="10"/>
      <c r="AE881" s="10"/>
      <c r="AF881" s="10"/>
      <c r="AG881" s="10"/>
      <c r="AH881" s="10"/>
      <c r="AI881" s="10"/>
      <c r="AJ881" s="10"/>
      <c r="AK881" s="10"/>
      <c r="AL881" s="10"/>
      <c r="AM881" s="10"/>
      <c r="AN881" s="10"/>
    </row>
    <row r="882" spans="1:40" ht="15" customHeight="1" x14ac:dyDescent="0.2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1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  <c r="AA882" s="10"/>
      <c r="AB882" s="10"/>
      <c r="AC882" s="10"/>
      <c r="AD882" s="10"/>
      <c r="AE882" s="10"/>
      <c r="AF882" s="10"/>
      <c r="AG882" s="10"/>
      <c r="AH882" s="10"/>
      <c r="AI882" s="10"/>
      <c r="AJ882" s="10"/>
      <c r="AK882" s="10"/>
      <c r="AL882" s="10"/>
      <c r="AM882" s="10"/>
      <c r="AN882" s="10"/>
    </row>
    <row r="883" spans="1:40" ht="15" customHeight="1" x14ac:dyDescent="0.2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1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  <c r="AA883" s="10"/>
      <c r="AB883" s="10"/>
      <c r="AC883" s="10"/>
      <c r="AD883" s="10"/>
      <c r="AE883" s="10"/>
      <c r="AF883" s="10"/>
      <c r="AG883" s="10"/>
      <c r="AH883" s="10"/>
      <c r="AI883" s="10"/>
      <c r="AJ883" s="10"/>
      <c r="AK883" s="10"/>
      <c r="AL883" s="10"/>
      <c r="AM883" s="10"/>
      <c r="AN883" s="10"/>
    </row>
    <row r="884" spans="1:40" ht="15" customHeight="1" x14ac:dyDescent="0.2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1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  <c r="AA884" s="10"/>
      <c r="AB884" s="10"/>
      <c r="AC884" s="10"/>
      <c r="AD884" s="10"/>
      <c r="AE884" s="10"/>
      <c r="AF884" s="10"/>
      <c r="AG884" s="10"/>
      <c r="AH884" s="10"/>
      <c r="AI884" s="10"/>
      <c r="AJ884" s="10"/>
      <c r="AK884" s="10"/>
      <c r="AL884" s="10"/>
      <c r="AM884" s="10"/>
      <c r="AN884" s="10"/>
    </row>
    <row r="885" spans="1:40" ht="15" customHeight="1" x14ac:dyDescent="0.2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1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  <c r="AA885" s="10"/>
      <c r="AB885" s="10"/>
      <c r="AC885" s="10"/>
      <c r="AD885" s="10"/>
      <c r="AE885" s="10"/>
      <c r="AF885" s="10"/>
      <c r="AG885" s="10"/>
      <c r="AH885" s="10"/>
      <c r="AI885" s="10"/>
      <c r="AJ885" s="10"/>
      <c r="AK885" s="10"/>
      <c r="AL885" s="10"/>
      <c r="AM885" s="10"/>
      <c r="AN885" s="10"/>
    </row>
    <row r="886" spans="1:40" ht="15" customHeight="1" x14ac:dyDescent="0.2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1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  <c r="AA886" s="10"/>
      <c r="AB886" s="10"/>
      <c r="AC886" s="10"/>
      <c r="AD886" s="10"/>
      <c r="AE886" s="10"/>
      <c r="AF886" s="10"/>
      <c r="AG886" s="10"/>
      <c r="AH886" s="10"/>
      <c r="AI886" s="10"/>
      <c r="AJ886" s="10"/>
      <c r="AK886" s="10"/>
      <c r="AL886" s="10"/>
      <c r="AM886" s="10"/>
      <c r="AN886" s="10"/>
    </row>
    <row r="887" spans="1:40" ht="15" customHeight="1" x14ac:dyDescent="0.2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1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  <c r="AA887" s="10"/>
      <c r="AB887" s="10"/>
      <c r="AC887" s="10"/>
      <c r="AD887" s="10"/>
      <c r="AE887" s="10"/>
      <c r="AF887" s="10"/>
      <c r="AG887" s="10"/>
      <c r="AH887" s="10"/>
      <c r="AI887" s="10"/>
      <c r="AJ887" s="10"/>
      <c r="AK887" s="10"/>
      <c r="AL887" s="10"/>
      <c r="AM887" s="10"/>
      <c r="AN887" s="10"/>
    </row>
    <row r="888" spans="1:40" ht="15" customHeight="1" x14ac:dyDescent="0.2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1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  <c r="AA888" s="10"/>
      <c r="AB888" s="10"/>
      <c r="AC888" s="10"/>
      <c r="AD888" s="10"/>
      <c r="AE888" s="10"/>
      <c r="AF888" s="10"/>
      <c r="AG888" s="10"/>
      <c r="AH888" s="10"/>
      <c r="AI888" s="10"/>
      <c r="AJ888" s="10"/>
      <c r="AK888" s="10"/>
      <c r="AL888" s="10"/>
      <c r="AM888" s="10"/>
      <c r="AN888" s="10"/>
    </row>
    <row r="889" spans="1:40" ht="15" customHeight="1" x14ac:dyDescent="0.2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1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  <c r="AA889" s="10"/>
      <c r="AB889" s="10"/>
      <c r="AC889" s="10"/>
      <c r="AD889" s="10"/>
      <c r="AE889" s="10"/>
      <c r="AF889" s="10"/>
      <c r="AG889" s="10"/>
      <c r="AH889" s="10"/>
      <c r="AI889" s="10"/>
      <c r="AJ889" s="10"/>
      <c r="AK889" s="10"/>
      <c r="AL889" s="10"/>
      <c r="AM889" s="10"/>
      <c r="AN889" s="10"/>
    </row>
    <row r="890" spans="1:40" ht="15" customHeight="1" x14ac:dyDescent="0.2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1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  <c r="AA890" s="10"/>
      <c r="AB890" s="10"/>
      <c r="AC890" s="10"/>
      <c r="AD890" s="10"/>
      <c r="AE890" s="10"/>
      <c r="AF890" s="10"/>
      <c r="AG890" s="10"/>
      <c r="AH890" s="10"/>
      <c r="AI890" s="10"/>
      <c r="AJ890" s="10"/>
      <c r="AK890" s="10"/>
      <c r="AL890" s="10"/>
      <c r="AM890" s="10"/>
      <c r="AN890" s="10"/>
    </row>
    <row r="891" spans="1:40" ht="15" customHeight="1" x14ac:dyDescent="0.2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1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  <c r="AA891" s="10"/>
      <c r="AB891" s="10"/>
      <c r="AC891" s="10"/>
      <c r="AD891" s="10"/>
      <c r="AE891" s="10"/>
      <c r="AF891" s="10"/>
      <c r="AG891" s="10"/>
      <c r="AH891" s="10"/>
      <c r="AI891" s="10"/>
      <c r="AJ891" s="10"/>
      <c r="AK891" s="10"/>
      <c r="AL891" s="10"/>
      <c r="AM891" s="10"/>
      <c r="AN891" s="10"/>
    </row>
    <row r="892" spans="1:40" ht="15" customHeight="1" x14ac:dyDescent="0.2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1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  <c r="AA892" s="10"/>
      <c r="AB892" s="10"/>
      <c r="AC892" s="10"/>
      <c r="AD892" s="10"/>
      <c r="AE892" s="10"/>
      <c r="AF892" s="10"/>
      <c r="AG892" s="10"/>
      <c r="AH892" s="10"/>
      <c r="AI892" s="10"/>
      <c r="AJ892" s="10"/>
      <c r="AK892" s="10"/>
      <c r="AL892" s="10"/>
      <c r="AM892" s="10"/>
      <c r="AN892" s="10"/>
    </row>
    <row r="893" spans="1:40" ht="15" customHeight="1" x14ac:dyDescent="0.2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1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  <c r="AA893" s="10"/>
      <c r="AB893" s="10"/>
      <c r="AC893" s="10"/>
      <c r="AD893" s="10"/>
      <c r="AE893" s="10"/>
      <c r="AF893" s="10"/>
      <c r="AG893" s="10"/>
      <c r="AH893" s="10"/>
      <c r="AI893" s="10"/>
      <c r="AJ893" s="10"/>
      <c r="AK893" s="10"/>
      <c r="AL893" s="10"/>
      <c r="AM893" s="10"/>
      <c r="AN893" s="10"/>
    </row>
    <row r="894" spans="1:40" ht="15" customHeight="1" x14ac:dyDescent="0.2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1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  <c r="AA894" s="10"/>
      <c r="AB894" s="10"/>
      <c r="AC894" s="10"/>
      <c r="AD894" s="10"/>
      <c r="AE894" s="10"/>
      <c r="AF894" s="10"/>
      <c r="AG894" s="10"/>
      <c r="AH894" s="10"/>
      <c r="AI894" s="10"/>
      <c r="AJ894" s="10"/>
      <c r="AK894" s="10"/>
      <c r="AL894" s="10"/>
      <c r="AM894" s="10"/>
      <c r="AN894" s="10"/>
    </row>
    <row r="895" spans="1:40" ht="15" customHeight="1" x14ac:dyDescent="0.2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1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  <c r="AA895" s="10"/>
      <c r="AB895" s="10"/>
      <c r="AC895" s="10"/>
      <c r="AD895" s="10"/>
      <c r="AE895" s="10"/>
      <c r="AF895" s="10"/>
      <c r="AG895" s="10"/>
      <c r="AH895" s="10"/>
      <c r="AI895" s="10"/>
      <c r="AJ895" s="10"/>
      <c r="AK895" s="10"/>
      <c r="AL895" s="10"/>
      <c r="AM895" s="10"/>
      <c r="AN895" s="10"/>
    </row>
    <row r="896" spans="1:40" ht="15" customHeight="1" x14ac:dyDescent="0.2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1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  <c r="AA896" s="10"/>
      <c r="AB896" s="10"/>
      <c r="AC896" s="10"/>
      <c r="AD896" s="10"/>
      <c r="AE896" s="10"/>
      <c r="AF896" s="10"/>
      <c r="AG896" s="10"/>
      <c r="AH896" s="10"/>
      <c r="AI896" s="10"/>
      <c r="AJ896" s="10"/>
      <c r="AK896" s="10"/>
      <c r="AL896" s="10"/>
      <c r="AM896" s="10"/>
      <c r="AN896" s="10"/>
    </row>
    <row r="897" spans="1:40" ht="15" customHeight="1" x14ac:dyDescent="0.2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1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  <c r="AA897" s="10"/>
      <c r="AB897" s="10"/>
      <c r="AC897" s="10"/>
      <c r="AD897" s="10"/>
      <c r="AE897" s="10"/>
      <c r="AF897" s="10"/>
      <c r="AG897" s="10"/>
      <c r="AH897" s="10"/>
      <c r="AI897" s="10"/>
      <c r="AJ897" s="10"/>
      <c r="AK897" s="10"/>
      <c r="AL897" s="10"/>
      <c r="AM897" s="10"/>
      <c r="AN897" s="10"/>
    </row>
    <row r="898" spans="1:40" ht="15" customHeight="1" x14ac:dyDescent="0.2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1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  <c r="AA898" s="10"/>
      <c r="AB898" s="10"/>
      <c r="AC898" s="10"/>
      <c r="AD898" s="10"/>
      <c r="AE898" s="10"/>
      <c r="AF898" s="10"/>
      <c r="AG898" s="10"/>
      <c r="AH898" s="10"/>
      <c r="AI898" s="10"/>
      <c r="AJ898" s="10"/>
      <c r="AK898" s="10"/>
      <c r="AL898" s="10"/>
      <c r="AM898" s="10"/>
      <c r="AN898" s="10"/>
    </row>
    <row r="899" spans="1:40" ht="15" customHeight="1" x14ac:dyDescent="0.2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1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  <c r="AA899" s="10"/>
      <c r="AB899" s="10"/>
      <c r="AC899" s="10"/>
      <c r="AD899" s="10"/>
      <c r="AE899" s="10"/>
      <c r="AF899" s="10"/>
      <c r="AG899" s="10"/>
      <c r="AH899" s="10"/>
      <c r="AI899" s="10"/>
      <c r="AJ899" s="10"/>
      <c r="AK899" s="10"/>
      <c r="AL899" s="10"/>
      <c r="AM899" s="10"/>
      <c r="AN899" s="10"/>
    </row>
    <row r="900" spans="1:40" ht="15" customHeight="1" x14ac:dyDescent="0.2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1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  <c r="AA900" s="10"/>
      <c r="AB900" s="10"/>
      <c r="AC900" s="10"/>
      <c r="AD900" s="10"/>
      <c r="AE900" s="10"/>
      <c r="AF900" s="10"/>
      <c r="AG900" s="10"/>
      <c r="AH900" s="10"/>
      <c r="AI900" s="10"/>
      <c r="AJ900" s="10"/>
      <c r="AK900" s="10"/>
      <c r="AL900" s="10"/>
      <c r="AM900" s="10"/>
      <c r="AN900" s="10"/>
    </row>
    <row r="901" spans="1:40" ht="15" customHeight="1" x14ac:dyDescent="0.2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1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  <c r="AA901" s="10"/>
      <c r="AB901" s="10"/>
      <c r="AC901" s="10"/>
      <c r="AD901" s="10"/>
      <c r="AE901" s="10"/>
      <c r="AF901" s="10"/>
      <c r="AG901" s="10"/>
      <c r="AH901" s="10"/>
      <c r="AI901" s="10"/>
      <c r="AJ901" s="10"/>
      <c r="AK901" s="10"/>
      <c r="AL901" s="10"/>
      <c r="AM901" s="10"/>
      <c r="AN901" s="10"/>
    </row>
    <row r="902" spans="1:40" ht="15" customHeight="1" x14ac:dyDescent="0.2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1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  <c r="AA902" s="10"/>
      <c r="AB902" s="10"/>
      <c r="AC902" s="10"/>
      <c r="AD902" s="10"/>
      <c r="AE902" s="10"/>
      <c r="AF902" s="10"/>
      <c r="AG902" s="10"/>
      <c r="AH902" s="10"/>
      <c r="AI902" s="10"/>
      <c r="AJ902" s="10"/>
      <c r="AK902" s="10"/>
      <c r="AL902" s="10"/>
      <c r="AM902" s="10"/>
      <c r="AN902" s="10"/>
    </row>
    <row r="903" spans="1:40" ht="15" customHeight="1" x14ac:dyDescent="0.2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1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  <c r="AA903" s="10"/>
      <c r="AB903" s="10"/>
      <c r="AC903" s="10"/>
      <c r="AD903" s="10"/>
      <c r="AE903" s="10"/>
      <c r="AF903" s="10"/>
      <c r="AG903" s="10"/>
      <c r="AH903" s="10"/>
      <c r="AI903" s="10"/>
      <c r="AJ903" s="10"/>
      <c r="AK903" s="10"/>
      <c r="AL903" s="10"/>
      <c r="AM903" s="10"/>
      <c r="AN903" s="10"/>
    </row>
    <row r="904" spans="1:40" ht="15" customHeight="1" x14ac:dyDescent="0.2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1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  <c r="AA904" s="10"/>
      <c r="AB904" s="10"/>
      <c r="AC904" s="10"/>
      <c r="AD904" s="10"/>
      <c r="AE904" s="10"/>
      <c r="AF904" s="10"/>
      <c r="AG904" s="10"/>
      <c r="AH904" s="10"/>
      <c r="AI904" s="10"/>
      <c r="AJ904" s="10"/>
      <c r="AK904" s="10"/>
      <c r="AL904" s="10"/>
      <c r="AM904" s="10"/>
      <c r="AN904" s="10"/>
    </row>
    <row r="905" spans="1:40" ht="15" customHeight="1" x14ac:dyDescent="0.2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1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  <c r="AA905" s="10"/>
      <c r="AB905" s="10"/>
      <c r="AC905" s="10"/>
      <c r="AD905" s="10"/>
      <c r="AE905" s="10"/>
      <c r="AF905" s="10"/>
      <c r="AG905" s="10"/>
      <c r="AH905" s="10"/>
      <c r="AI905" s="10"/>
      <c r="AJ905" s="10"/>
      <c r="AK905" s="10"/>
      <c r="AL905" s="10"/>
      <c r="AM905" s="10"/>
      <c r="AN905" s="10"/>
    </row>
    <row r="906" spans="1:40" ht="15" customHeight="1" x14ac:dyDescent="0.2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1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  <c r="AA906" s="10"/>
      <c r="AB906" s="10"/>
      <c r="AC906" s="10"/>
      <c r="AD906" s="10"/>
      <c r="AE906" s="10"/>
      <c r="AF906" s="10"/>
      <c r="AG906" s="10"/>
      <c r="AH906" s="10"/>
      <c r="AI906" s="10"/>
      <c r="AJ906" s="10"/>
      <c r="AK906" s="10"/>
      <c r="AL906" s="10"/>
      <c r="AM906" s="10"/>
      <c r="AN906" s="10"/>
    </row>
    <row r="907" spans="1:40" ht="15" customHeight="1" x14ac:dyDescent="0.2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1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  <c r="AA907" s="10"/>
      <c r="AB907" s="10"/>
      <c r="AC907" s="10"/>
      <c r="AD907" s="10"/>
      <c r="AE907" s="10"/>
      <c r="AF907" s="10"/>
      <c r="AG907" s="10"/>
      <c r="AH907" s="10"/>
      <c r="AI907" s="10"/>
      <c r="AJ907" s="10"/>
      <c r="AK907" s="10"/>
      <c r="AL907" s="10"/>
      <c r="AM907" s="10"/>
      <c r="AN907" s="10"/>
    </row>
    <row r="908" spans="1:40" ht="15" customHeight="1" x14ac:dyDescent="0.2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1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  <c r="AA908" s="10"/>
      <c r="AB908" s="10"/>
      <c r="AC908" s="10"/>
      <c r="AD908" s="10"/>
      <c r="AE908" s="10"/>
      <c r="AF908" s="10"/>
      <c r="AG908" s="10"/>
      <c r="AH908" s="10"/>
      <c r="AI908" s="10"/>
      <c r="AJ908" s="10"/>
      <c r="AK908" s="10"/>
      <c r="AL908" s="10"/>
      <c r="AM908" s="10"/>
      <c r="AN908" s="10"/>
    </row>
    <row r="909" spans="1:40" ht="15" customHeight="1" x14ac:dyDescent="0.2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1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  <c r="AA909" s="10"/>
      <c r="AB909" s="10"/>
      <c r="AC909" s="10"/>
      <c r="AD909" s="10"/>
      <c r="AE909" s="10"/>
      <c r="AF909" s="10"/>
      <c r="AG909" s="10"/>
      <c r="AH909" s="10"/>
      <c r="AI909" s="10"/>
      <c r="AJ909" s="10"/>
      <c r="AK909" s="10"/>
      <c r="AL909" s="10"/>
      <c r="AM909" s="10"/>
      <c r="AN909" s="10"/>
    </row>
    <row r="910" spans="1:40" ht="15" customHeight="1" x14ac:dyDescent="0.2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1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  <c r="AA910" s="10"/>
      <c r="AB910" s="10"/>
      <c r="AC910" s="10"/>
      <c r="AD910" s="10"/>
      <c r="AE910" s="10"/>
      <c r="AF910" s="10"/>
      <c r="AG910" s="10"/>
      <c r="AH910" s="10"/>
      <c r="AI910" s="10"/>
      <c r="AJ910" s="10"/>
      <c r="AK910" s="10"/>
      <c r="AL910" s="10"/>
      <c r="AM910" s="10"/>
      <c r="AN910" s="10"/>
    </row>
    <row r="911" spans="1:40" ht="15" customHeight="1" x14ac:dyDescent="0.2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1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  <c r="AA911" s="10"/>
      <c r="AB911" s="10"/>
      <c r="AC911" s="10"/>
      <c r="AD911" s="10"/>
      <c r="AE911" s="10"/>
      <c r="AF911" s="10"/>
      <c r="AG911" s="10"/>
      <c r="AH911" s="10"/>
      <c r="AI911" s="10"/>
      <c r="AJ911" s="10"/>
      <c r="AK911" s="10"/>
      <c r="AL911" s="10"/>
      <c r="AM911" s="10"/>
      <c r="AN911" s="10"/>
    </row>
    <row r="912" spans="1:40" ht="15" customHeight="1" x14ac:dyDescent="0.2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1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  <c r="AA912" s="10"/>
      <c r="AB912" s="10"/>
      <c r="AC912" s="10"/>
      <c r="AD912" s="10"/>
      <c r="AE912" s="10"/>
      <c r="AF912" s="10"/>
      <c r="AG912" s="10"/>
      <c r="AH912" s="10"/>
      <c r="AI912" s="10"/>
      <c r="AJ912" s="10"/>
      <c r="AK912" s="10"/>
      <c r="AL912" s="10"/>
      <c r="AM912" s="10"/>
      <c r="AN912" s="10"/>
    </row>
    <row r="913" spans="1:40" ht="15" customHeight="1" x14ac:dyDescent="0.2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1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  <c r="AA913" s="10"/>
      <c r="AB913" s="10"/>
      <c r="AC913" s="10"/>
      <c r="AD913" s="10"/>
      <c r="AE913" s="10"/>
      <c r="AF913" s="10"/>
      <c r="AG913" s="10"/>
      <c r="AH913" s="10"/>
      <c r="AI913" s="10"/>
      <c r="AJ913" s="10"/>
      <c r="AK913" s="10"/>
      <c r="AL913" s="10"/>
      <c r="AM913" s="10"/>
      <c r="AN913" s="10"/>
    </row>
    <row r="914" spans="1:40" ht="15" customHeight="1" x14ac:dyDescent="0.2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1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  <c r="AA914" s="10"/>
      <c r="AB914" s="10"/>
      <c r="AC914" s="10"/>
      <c r="AD914" s="10"/>
      <c r="AE914" s="10"/>
      <c r="AF914" s="10"/>
      <c r="AG914" s="10"/>
      <c r="AH914" s="10"/>
      <c r="AI914" s="10"/>
      <c r="AJ914" s="10"/>
      <c r="AK914" s="10"/>
      <c r="AL914" s="10"/>
      <c r="AM914" s="10"/>
      <c r="AN914" s="10"/>
    </row>
    <row r="915" spans="1:40" ht="15" customHeight="1" x14ac:dyDescent="0.2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1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  <c r="AA915" s="10"/>
      <c r="AB915" s="10"/>
      <c r="AC915" s="10"/>
      <c r="AD915" s="10"/>
      <c r="AE915" s="10"/>
      <c r="AF915" s="10"/>
      <c r="AG915" s="10"/>
      <c r="AH915" s="10"/>
      <c r="AI915" s="10"/>
      <c r="AJ915" s="10"/>
      <c r="AK915" s="10"/>
      <c r="AL915" s="10"/>
      <c r="AM915" s="10"/>
      <c r="AN915" s="10"/>
    </row>
    <row r="916" spans="1:40" ht="15" customHeight="1" x14ac:dyDescent="0.2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1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  <c r="AA916" s="10"/>
      <c r="AB916" s="10"/>
      <c r="AC916" s="10"/>
      <c r="AD916" s="10"/>
      <c r="AE916" s="10"/>
      <c r="AF916" s="10"/>
      <c r="AG916" s="10"/>
      <c r="AH916" s="10"/>
      <c r="AI916" s="10"/>
      <c r="AJ916" s="10"/>
      <c r="AK916" s="10"/>
      <c r="AL916" s="10"/>
      <c r="AM916" s="10"/>
      <c r="AN916" s="10"/>
    </row>
    <row r="917" spans="1:40" ht="15" customHeight="1" x14ac:dyDescent="0.2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1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  <c r="AA917" s="10"/>
      <c r="AB917" s="10"/>
      <c r="AC917" s="10"/>
      <c r="AD917" s="10"/>
      <c r="AE917" s="10"/>
      <c r="AF917" s="10"/>
      <c r="AG917" s="10"/>
      <c r="AH917" s="10"/>
      <c r="AI917" s="10"/>
      <c r="AJ917" s="10"/>
      <c r="AK917" s="10"/>
      <c r="AL917" s="10"/>
      <c r="AM917" s="10"/>
      <c r="AN917" s="10"/>
    </row>
    <row r="918" spans="1:40" ht="15" customHeight="1" x14ac:dyDescent="0.2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1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  <c r="AA918" s="10"/>
      <c r="AB918" s="10"/>
      <c r="AC918" s="10"/>
      <c r="AD918" s="10"/>
      <c r="AE918" s="10"/>
      <c r="AF918" s="10"/>
      <c r="AG918" s="10"/>
      <c r="AH918" s="10"/>
      <c r="AI918" s="10"/>
      <c r="AJ918" s="10"/>
      <c r="AK918" s="10"/>
      <c r="AL918" s="10"/>
      <c r="AM918" s="10"/>
      <c r="AN918" s="10"/>
    </row>
    <row r="919" spans="1:40" ht="15" customHeight="1" x14ac:dyDescent="0.2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1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  <c r="AA919" s="10"/>
      <c r="AB919" s="10"/>
      <c r="AC919" s="10"/>
      <c r="AD919" s="10"/>
      <c r="AE919" s="10"/>
      <c r="AF919" s="10"/>
      <c r="AG919" s="10"/>
      <c r="AH919" s="10"/>
      <c r="AI919" s="10"/>
      <c r="AJ919" s="10"/>
      <c r="AK919" s="10"/>
      <c r="AL919" s="10"/>
      <c r="AM919" s="10"/>
      <c r="AN919" s="10"/>
    </row>
    <row r="920" spans="1:40" ht="15" customHeight="1" x14ac:dyDescent="0.2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1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  <c r="AA920" s="10"/>
      <c r="AB920" s="10"/>
      <c r="AC920" s="10"/>
      <c r="AD920" s="10"/>
      <c r="AE920" s="10"/>
      <c r="AF920" s="10"/>
      <c r="AG920" s="10"/>
      <c r="AH920" s="10"/>
      <c r="AI920" s="10"/>
      <c r="AJ920" s="10"/>
      <c r="AK920" s="10"/>
      <c r="AL920" s="10"/>
      <c r="AM920" s="10"/>
      <c r="AN920" s="10"/>
    </row>
    <row r="921" spans="1:40" ht="15" customHeight="1" x14ac:dyDescent="0.2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1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  <c r="AA921" s="10"/>
      <c r="AB921" s="10"/>
      <c r="AC921" s="10"/>
      <c r="AD921" s="10"/>
      <c r="AE921" s="10"/>
      <c r="AF921" s="10"/>
      <c r="AG921" s="10"/>
      <c r="AH921" s="10"/>
      <c r="AI921" s="10"/>
      <c r="AJ921" s="10"/>
      <c r="AK921" s="10"/>
      <c r="AL921" s="10"/>
      <c r="AM921" s="10"/>
      <c r="AN921" s="10"/>
    </row>
    <row r="922" spans="1:40" ht="15" customHeight="1" x14ac:dyDescent="0.2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1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  <c r="AA922" s="10"/>
      <c r="AB922" s="10"/>
      <c r="AC922" s="10"/>
      <c r="AD922" s="10"/>
      <c r="AE922" s="10"/>
      <c r="AF922" s="10"/>
      <c r="AG922" s="10"/>
      <c r="AH922" s="10"/>
      <c r="AI922" s="10"/>
      <c r="AJ922" s="10"/>
      <c r="AK922" s="10"/>
      <c r="AL922" s="10"/>
      <c r="AM922" s="10"/>
      <c r="AN922" s="10"/>
    </row>
    <row r="923" spans="1:40" ht="15" customHeight="1" x14ac:dyDescent="0.2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1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  <c r="AA923" s="10"/>
      <c r="AB923" s="10"/>
      <c r="AC923" s="10"/>
      <c r="AD923" s="10"/>
      <c r="AE923" s="10"/>
      <c r="AF923" s="10"/>
      <c r="AG923" s="10"/>
      <c r="AH923" s="10"/>
      <c r="AI923" s="10"/>
      <c r="AJ923" s="10"/>
      <c r="AK923" s="10"/>
      <c r="AL923" s="10"/>
      <c r="AM923" s="10"/>
      <c r="AN923" s="10"/>
    </row>
    <row r="924" spans="1:40" ht="15" customHeight="1" x14ac:dyDescent="0.2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1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  <c r="AA924" s="10"/>
      <c r="AB924" s="10"/>
      <c r="AC924" s="10"/>
      <c r="AD924" s="10"/>
      <c r="AE924" s="10"/>
      <c r="AF924" s="10"/>
      <c r="AG924" s="10"/>
      <c r="AH924" s="10"/>
      <c r="AI924" s="10"/>
      <c r="AJ924" s="10"/>
      <c r="AK924" s="10"/>
      <c r="AL924" s="10"/>
      <c r="AM924" s="10"/>
      <c r="AN924" s="10"/>
    </row>
    <row r="925" spans="1:40" ht="15" customHeight="1" x14ac:dyDescent="0.2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1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  <c r="AA925" s="10"/>
      <c r="AB925" s="10"/>
      <c r="AC925" s="10"/>
      <c r="AD925" s="10"/>
      <c r="AE925" s="10"/>
      <c r="AF925" s="10"/>
      <c r="AG925" s="10"/>
      <c r="AH925" s="10"/>
      <c r="AI925" s="10"/>
      <c r="AJ925" s="10"/>
      <c r="AK925" s="10"/>
      <c r="AL925" s="10"/>
      <c r="AM925" s="10"/>
      <c r="AN925" s="10"/>
    </row>
    <row r="926" spans="1:40" ht="15" customHeight="1" x14ac:dyDescent="0.2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1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  <c r="AA926" s="10"/>
      <c r="AB926" s="10"/>
      <c r="AC926" s="10"/>
      <c r="AD926" s="10"/>
      <c r="AE926" s="10"/>
      <c r="AF926" s="10"/>
      <c r="AG926" s="10"/>
      <c r="AH926" s="10"/>
      <c r="AI926" s="10"/>
      <c r="AJ926" s="10"/>
      <c r="AK926" s="10"/>
      <c r="AL926" s="10"/>
      <c r="AM926" s="10"/>
      <c r="AN926" s="10"/>
    </row>
    <row r="927" spans="1:40" ht="15" customHeight="1" x14ac:dyDescent="0.2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1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  <c r="AA927" s="10"/>
      <c r="AB927" s="10"/>
      <c r="AC927" s="10"/>
      <c r="AD927" s="10"/>
      <c r="AE927" s="10"/>
      <c r="AF927" s="10"/>
      <c r="AG927" s="10"/>
      <c r="AH927" s="10"/>
      <c r="AI927" s="10"/>
      <c r="AJ927" s="10"/>
      <c r="AK927" s="10"/>
      <c r="AL927" s="10"/>
      <c r="AM927" s="10"/>
      <c r="AN927" s="10"/>
    </row>
    <row r="928" spans="1:40" ht="15" customHeight="1" x14ac:dyDescent="0.2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1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  <c r="AA928" s="10"/>
      <c r="AB928" s="10"/>
      <c r="AC928" s="10"/>
      <c r="AD928" s="10"/>
      <c r="AE928" s="10"/>
      <c r="AF928" s="10"/>
      <c r="AG928" s="10"/>
      <c r="AH928" s="10"/>
      <c r="AI928" s="10"/>
      <c r="AJ928" s="10"/>
      <c r="AK928" s="10"/>
      <c r="AL928" s="10"/>
      <c r="AM928" s="10"/>
      <c r="AN928" s="10"/>
    </row>
    <row r="929" spans="1:40" ht="15" customHeight="1" x14ac:dyDescent="0.2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1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  <c r="AA929" s="10"/>
      <c r="AB929" s="10"/>
      <c r="AC929" s="10"/>
      <c r="AD929" s="10"/>
      <c r="AE929" s="10"/>
      <c r="AF929" s="10"/>
      <c r="AG929" s="10"/>
      <c r="AH929" s="10"/>
      <c r="AI929" s="10"/>
      <c r="AJ929" s="10"/>
      <c r="AK929" s="10"/>
      <c r="AL929" s="10"/>
      <c r="AM929" s="10"/>
      <c r="AN929" s="10"/>
    </row>
    <row r="930" spans="1:40" ht="15" customHeight="1" x14ac:dyDescent="0.2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1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  <c r="AA930" s="10"/>
      <c r="AB930" s="10"/>
      <c r="AC930" s="10"/>
      <c r="AD930" s="10"/>
      <c r="AE930" s="10"/>
      <c r="AF930" s="10"/>
      <c r="AG930" s="10"/>
      <c r="AH930" s="10"/>
      <c r="AI930" s="10"/>
      <c r="AJ930" s="10"/>
      <c r="AK930" s="10"/>
      <c r="AL930" s="10"/>
      <c r="AM930" s="10"/>
      <c r="AN930" s="10"/>
    </row>
    <row r="931" spans="1:40" ht="15" customHeight="1" x14ac:dyDescent="0.2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1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  <c r="AA931" s="10"/>
      <c r="AB931" s="10"/>
      <c r="AC931" s="10"/>
      <c r="AD931" s="10"/>
      <c r="AE931" s="10"/>
      <c r="AF931" s="10"/>
      <c r="AG931" s="10"/>
      <c r="AH931" s="10"/>
      <c r="AI931" s="10"/>
      <c r="AJ931" s="10"/>
      <c r="AK931" s="10"/>
      <c r="AL931" s="10"/>
      <c r="AM931" s="10"/>
      <c r="AN931" s="10"/>
    </row>
    <row r="932" spans="1:40" ht="15" customHeight="1" x14ac:dyDescent="0.2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1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  <c r="AA932" s="10"/>
      <c r="AB932" s="10"/>
      <c r="AC932" s="10"/>
      <c r="AD932" s="10"/>
      <c r="AE932" s="10"/>
      <c r="AF932" s="10"/>
      <c r="AG932" s="10"/>
      <c r="AH932" s="10"/>
      <c r="AI932" s="10"/>
      <c r="AJ932" s="10"/>
      <c r="AK932" s="10"/>
      <c r="AL932" s="10"/>
      <c r="AM932" s="10"/>
      <c r="AN932" s="10"/>
    </row>
    <row r="933" spans="1:40" ht="15" customHeight="1" x14ac:dyDescent="0.2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1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  <c r="AA933" s="10"/>
      <c r="AB933" s="10"/>
      <c r="AC933" s="10"/>
      <c r="AD933" s="10"/>
      <c r="AE933" s="10"/>
      <c r="AF933" s="10"/>
      <c r="AG933" s="10"/>
      <c r="AH933" s="10"/>
      <c r="AI933" s="10"/>
      <c r="AJ933" s="10"/>
      <c r="AK933" s="10"/>
      <c r="AL933" s="10"/>
      <c r="AM933" s="10"/>
      <c r="AN933" s="10"/>
    </row>
    <row r="934" spans="1:40" ht="15" customHeight="1" x14ac:dyDescent="0.2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1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  <c r="AA934" s="10"/>
      <c r="AB934" s="10"/>
      <c r="AC934" s="10"/>
      <c r="AD934" s="10"/>
      <c r="AE934" s="10"/>
      <c r="AF934" s="10"/>
      <c r="AG934" s="10"/>
      <c r="AH934" s="10"/>
      <c r="AI934" s="10"/>
      <c r="AJ934" s="10"/>
      <c r="AK934" s="10"/>
      <c r="AL934" s="10"/>
      <c r="AM934" s="10"/>
      <c r="AN934" s="10"/>
    </row>
    <row r="935" spans="1:40" ht="15" customHeight="1" x14ac:dyDescent="0.2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1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  <c r="AA935" s="10"/>
      <c r="AB935" s="10"/>
      <c r="AC935" s="10"/>
      <c r="AD935" s="10"/>
      <c r="AE935" s="10"/>
      <c r="AF935" s="10"/>
      <c r="AG935" s="10"/>
      <c r="AH935" s="10"/>
      <c r="AI935" s="10"/>
      <c r="AJ935" s="10"/>
      <c r="AK935" s="10"/>
      <c r="AL935" s="10"/>
      <c r="AM935" s="10"/>
      <c r="AN935" s="10"/>
    </row>
    <row r="936" spans="1:40" ht="15" customHeight="1" x14ac:dyDescent="0.2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1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  <c r="AA936" s="10"/>
      <c r="AB936" s="10"/>
      <c r="AC936" s="10"/>
      <c r="AD936" s="10"/>
      <c r="AE936" s="10"/>
      <c r="AF936" s="10"/>
      <c r="AG936" s="10"/>
      <c r="AH936" s="10"/>
      <c r="AI936" s="10"/>
      <c r="AJ936" s="10"/>
      <c r="AK936" s="10"/>
      <c r="AL936" s="10"/>
      <c r="AM936" s="10"/>
      <c r="AN936" s="10"/>
    </row>
    <row r="937" spans="1:40" ht="15" customHeight="1" x14ac:dyDescent="0.2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1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  <c r="AA937" s="10"/>
      <c r="AB937" s="10"/>
      <c r="AC937" s="10"/>
      <c r="AD937" s="10"/>
      <c r="AE937" s="10"/>
      <c r="AF937" s="10"/>
      <c r="AG937" s="10"/>
      <c r="AH937" s="10"/>
      <c r="AI937" s="10"/>
      <c r="AJ937" s="10"/>
      <c r="AK937" s="10"/>
      <c r="AL937" s="10"/>
      <c r="AM937" s="10"/>
      <c r="AN937" s="10"/>
    </row>
    <row r="938" spans="1:40" ht="15" customHeight="1" x14ac:dyDescent="0.2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1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  <c r="AA938" s="10"/>
      <c r="AB938" s="10"/>
      <c r="AC938" s="10"/>
      <c r="AD938" s="10"/>
      <c r="AE938" s="10"/>
      <c r="AF938" s="10"/>
      <c r="AG938" s="10"/>
      <c r="AH938" s="10"/>
      <c r="AI938" s="10"/>
      <c r="AJ938" s="10"/>
      <c r="AK938" s="10"/>
      <c r="AL938" s="10"/>
      <c r="AM938" s="10"/>
      <c r="AN938" s="10"/>
    </row>
    <row r="939" spans="1:40" ht="15" customHeight="1" x14ac:dyDescent="0.2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1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  <c r="AA939" s="10"/>
      <c r="AB939" s="10"/>
      <c r="AC939" s="10"/>
      <c r="AD939" s="10"/>
      <c r="AE939" s="10"/>
      <c r="AF939" s="10"/>
      <c r="AG939" s="10"/>
      <c r="AH939" s="10"/>
      <c r="AI939" s="10"/>
      <c r="AJ939" s="10"/>
      <c r="AK939" s="10"/>
      <c r="AL939" s="10"/>
      <c r="AM939" s="10"/>
      <c r="AN939" s="10"/>
    </row>
    <row r="940" spans="1:40" ht="15" customHeight="1" x14ac:dyDescent="0.2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1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  <c r="AA940" s="10"/>
      <c r="AB940" s="10"/>
      <c r="AC940" s="10"/>
      <c r="AD940" s="10"/>
      <c r="AE940" s="10"/>
      <c r="AF940" s="10"/>
      <c r="AG940" s="10"/>
      <c r="AH940" s="10"/>
      <c r="AI940" s="10"/>
      <c r="AJ940" s="10"/>
      <c r="AK940" s="10"/>
      <c r="AL940" s="10"/>
      <c r="AM940" s="10"/>
      <c r="AN940" s="10"/>
    </row>
    <row r="941" spans="1:40" ht="15" customHeight="1" x14ac:dyDescent="0.2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1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  <c r="AA941" s="10"/>
      <c r="AB941" s="10"/>
      <c r="AC941" s="10"/>
      <c r="AD941" s="10"/>
      <c r="AE941" s="10"/>
      <c r="AF941" s="10"/>
      <c r="AG941" s="10"/>
      <c r="AH941" s="10"/>
      <c r="AI941" s="10"/>
      <c r="AJ941" s="10"/>
      <c r="AK941" s="10"/>
      <c r="AL941" s="10"/>
      <c r="AM941" s="10"/>
      <c r="AN941" s="10"/>
    </row>
    <row r="942" spans="1:40" ht="15" customHeight="1" x14ac:dyDescent="0.2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1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  <c r="AA942" s="10"/>
      <c r="AB942" s="10"/>
      <c r="AC942" s="10"/>
      <c r="AD942" s="10"/>
      <c r="AE942" s="10"/>
      <c r="AF942" s="10"/>
      <c r="AG942" s="10"/>
      <c r="AH942" s="10"/>
      <c r="AI942" s="10"/>
      <c r="AJ942" s="10"/>
      <c r="AK942" s="10"/>
      <c r="AL942" s="10"/>
      <c r="AM942" s="10"/>
      <c r="AN942" s="10"/>
    </row>
    <row r="943" spans="1:40" ht="15" customHeight="1" x14ac:dyDescent="0.2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1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  <c r="AA943" s="10"/>
      <c r="AB943" s="10"/>
      <c r="AC943" s="10"/>
      <c r="AD943" s="10"/>
      <c r="AE943" s="10"/>
      <c r="AF943" s="10"/>
      <c r="AG943" s="10"/>
      <c r="AH943" s="10"/>
      <c r="AI943" s="10"/>
      <c r="AJ943" s="10"/>
      <c r="AK943" s="10"/>
      <c r="AL943" s="10"/>
      <c r="AM943" s="10"/>
      <c r="AN943" s="10"/>
    </row>
    <row r="944" spans="1:40" ht="15" customHeight="1" x14ac:dyDescent="0.2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1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  <c r="AA944" s="10"/>
      <c r="AB944" s="10"/>
      <c r="AC944" s="10"/>
      <c r="AD944" s="10"/>
      <c r="AE944" s="10"/>
      <c r="AF944" s="10"/>
      <c r="AG944" s="10"/>
      <c r="AH944" s="10"/>
      <c r="AI944" s="10"/>
      <c r="AJ944" s="10"/>
      <c r="AK944" s="10"/>
      <c r="AL944" s="10"/>
      <c r="AM944" s="10"/>
      <c r="AN944" s="10"/>
    </row>
    <row r="945" spans="1:40" ht="15" customHeight="1" x14ac:dyDescent="0.2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1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  <c r="AA945" s="10"/>
      <c r="AB945" s="10"/>
      <c r="AC945" s="10"/>
      <c r="AD945" s="10"/>
      <c r="AE945" s="10"/>
      <c r="AF945" s="10"/>
      <c r="AG945" s="10"/>
      <c r="AH945" s="10"/>
      <c r="AI945" s="10"/>
      <c r="AJ945" s="10"/>
      <c r="AK945" s="10"/>
      <c r="AL945" s="10"/>
      <c r="AM945" s="10"/>
      <c r="AN945" s="10"/>
    </row>
    <row r="946" spans="1:40" ht="15" customHeight="1" x14ac:dyDescent="0.2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1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  <c r="AA946" s="10"/>
      <c r="AB946" s="10"/>
      <c r="AC946" s="10"/>
      <c r="AD946" s="10"/>
      <c r="AE946" s="10"/>
      <c r="AF946" s="10"/>
      <c r="AG946" s="10"/>
      <c r="AH946" s="10"/>
      <c r="AI946" s="10"/>
      <c r="AJ946" s="10"/>
      <c r="AK946" s="10"/>
      <c r="AL946" s="10"/>
      <c r="AM946" s="10"/>
      <c r="AN946" s="10"/>
    </row>
    <row r="947" spans="1:40" ht="15" customHeight="1" x14ac:dyDescent="0.2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1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  <c r="AA947" s="10"/>
      <c r="AB947" s="10"/>
      <c r="AC947" s="10"/>
      <c r="AD947" s="10"/>
      <c r="AE947" s="10"/>
      <c r="AF947" s="10"/>
      <c r="AG947" s="10"/>
      <c r="AH947" s="10"/>
      <c r="AI947" s="10"/>
      <c r="AJ947" s="10"/>
      <c r="AK947" s="10"/>
      <c r="AL947" s="10"/>
      <c r="AM947" s="10"/>
      <c r="AN947" s="10"/>
    </row>
    <row r="948" spans="1:40" ht="15" customHeight="1" x14ac:dyDescent="0.2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1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  <c r="AA948" s="10"/>
      <c r="AB948" s="10"/>
      <c r="AC948" s="10"/>
      <c r="AD948" s="10"/>
      <c r="AE948" s="10"/>
      <c r="AF948" s="10"/>
      <c r="AG948" s="10"/>
      <c r="AH948" s="10"/>
      <c r="AI948" s="10"/>
      <c r="AJ948" s="10"/>
      <c r="AK948" s="10"/>
      <c r="AL948" s="10"/>
      <c r="AM948" s="10"/>
      <c r="AN948" s="10"/>
    </row>
    <row r="949" spans="1:40" ht="15" customHeight="1" x14ac:dyDescent="0.2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1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  <c r="AA949" s="10"/>
      <c r="AB949" s="10"/>
      <c r="AC949" s="10"/>
      <c r="AD949" s="10"/>
      <c r="AE949" s="10"/>
      <c r="AF949" s="10"/>
      <c r="AG949" s="10"/>
      <c r="AH949" s="10"/>
      <c r="AI949" s="10"/>
      <c r="AJ949" s="10"/>
      <c r="AK949" s="10"/>
      <c r="AL949" s="10"/>
      <c r="AM949" s="10"/>
      <c r="AN949" s="10"/>
    </row>
    <row r="950" spans="1:40" ht="15" customHeight="1" x14ac:dyDescent="0.2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1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  <c r="AA950" s="10"/>
      <c r="AB950" s="10"/>
      <c r="AC950" s="10"/>
      <c r="AD950" s="10"/>
      <c r="AE950" s="10"/>
      <c r="AF950" s="10"/>
      <c r="AG950" s="10"/>
      <c r="AH950" s="10"/>
      <c r="AI950" s="10"/>
      <c r="AJ950" s="10"/>
      <c r="AK950" s="10"/>
      <c r="AL950" s="10"/>
      <c r="AM950" s="10"/>
      <c r="AN950" s="10"/>
    </row>
    <row r="951" spans="1:40" ht="15" customHeight="1" x14ac:dyDescent="0.2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1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  <c r="AA951" s="10"/>
      <c r="AB951" s="10"/>
      <c r="AC951" s="10"/>
      <c r="AD951" s="10"/>
      <c r="AE951" s="10"/>
      <c r="AF951" s="10"/>
      <c r="AG951" s="10"/>
      <c r="AH951" s="10"/>
      <c r="AI951" s="10"/>
      <c r="AJ951" s="10"/>
      <c r="AK951" s="10"/>
      <c r="AL951" s="10"/>
      <c r="AM951" s="10"/>
      <c r="AN951" s="10"/>
    </row>
    <row r="952" spans="1:40" ht="15" customHeight="1" x14ac:dyDescent="0.2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1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  <c r="AA952" s="10"/>
      <c r="AB952" s="10"/>
      <c r="AC952" s="10"/>
      <c r="AD952" s="10"/>
      <c r="AE952" s="10"/>
      <c r="AF952" s="10"/>
      <c r="AG952" s="10"/>
      <c r="AH952" s="10"/>
      <c r="AI952" s="10"/>
      <c r="AJ952" s="10"/>
      <c r="AK952" s="10"/>
      <c r="AL952" s="10"/>
      <c r="AM952" s="10"/>
      <c r="AN952" s="10"/>
    </row>
    <row r="953" spans="1:40" ht="15" customHeight="1" x14ac:dyDescent="0.2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1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  <c r="AA953" s="10"/>
      <c r="AB953" s="10"/>
      <c r="AC953" s="10"/>
      <c r="AD953" s="10"/>
      <c r="AE953" s="10"/>
      <c r="AF953" s="10"/>
      <c r="AG953" s="10"/>
      <c r="AH953" s="10"/>
      <c r="AI953" s="10"/>
      <c r="AJ953" s="10"/>
      <c r="AK953" s="10"/>
      <c r="AL953" s="10"/>
      <c r="AM953" s="10"/>
      <c r="AN953" s="10"/>
    </row>
    <row r="954" spans="1:40" ht="15" customHeight="1" x14ac:dyDescent="0.2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1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  <c r="AA954" s="10"/>
      <c r="AB954" s="10"/>
      <c r="AC954" s="10"/>
      <c r="AD954" s="10"/>
      <c r="AE954" s="10"/>
      <c r="AF954" s="10"/>
      <c r="AG954" s="10"/>
      <c r="AH954" s="10"/>
      <c r="AI954" s="10"/>
      <c r="AJ954" s="10"/>
      <c r="AK954" s="10"/>
      <c r="AL954" s="10"/>
      <c r="AM954" s="10"/>
      <c r="AN954" s="10"/>
    </row>
    <row r="955" spans="1:40" ht="15" customHeight="1" x14ac:dyDescent="0.2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1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  <c r="AA955" s="10"/>
      <c r="AB955" s="10"/>
      <c r="AC955" s="10"/>
      <c r="AD955" s="10"/>
      <c r="AE955" s="10"/>
      <c r="AF955" s="10"/>
      <c r="AG955" s="10"/>
      <c r="AH955" s="10"/>
      <c r="AI955" s="10"/>
      <c r="AJ955" s="10"/>
      <c r="AK955" s="10"/>
      <c r="AL955" s="10"/>
      <c r="AM955" s="10"/>
      <c r="AN955" s="10"/>
    </row>
    <row r="956" spans="1:40" ht="15" customHeight="1" x14ac:dyDescent="0.2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1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  <c r="AA956" s="10"/>
      <c r="AB956" s="10"/>
      <c r="AC956" s="10"/>
      <c r="AD956" s="10"/>
      <c r="AE956" s="10"/>
      <c r="AF956" s="10"/>
      <c r="AG956" s="10"/>
      <c r="AH956" s="10"/>
      <c r="AI956" s="10"/>
      <c r="AJ956" s="10"/>
      <c r="AK956" s="10"/>
      <c r="AL956" s="10"/>
      <c r="AM956" s="10"/>
      <c r="AN956" s="10"/>
    </row>
    <row r="957" spans="1:40" ht="15" customHeight="1" x14ac:dyDescent="0.2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1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  <c r="AA957" s="10"/>
      <c r="AB957" s="10"/>
      <c r="AC957" s="10"/>
      <c r="AD957" s="10"/>
      <c r="AE957" s="10"/>
      <c r="AF957" s="10"/>
      <c r="AG957" s="10"/>
      <c r="AH957" s="10"/>
      <c r="AI957" s="10"/>
      <c r="AJ957" s="10"/>
      <c r="AK957" s="10"/>
      <c r="AL957" s="10"/>
      <c r="AM957" s="10"/>
      <c r="AN957" s="10"/>
    </row>
    <row r="958" spans="1:40" ht="15" customHeight="1" x14ac:dyDescent="0.2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1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  <c r="AA958" s="10"/>
      <c r="AB958" s="10"/>
      <c r="AC958" s="10"/>
      <c r="AD958" s="10"/>
      <c r="AE958" s="10"/>
      <c r="AF958" s="10"/>
      <c r="AG958" s="10"/>
      <c r="AH958" s="10"/>
      <c r="AI958" s="10"/>
      <c r="AJ958" s="10"/>
      <c r="AK958" s="10"/>
      <c r="AL958" s="10"/>
      <c r="AM958" s="10"/>
      <c r="AN958" s="10"/>
    </row>
    <row r="959" spans="1:40" ht="15" customHeight="1" x14ac:dyDescent="0.2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1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  <c r="AA959" s="10"/>
      <c r="AB959" s="10"/>
      <c r="AC959" s="10"/>
      <c r="AD959" s="10"/>
      <c r="AE959" s="10"/>
      <c r="AF959" s="10"/>
      <c r="AG959" s="10"/>
      <c r="AH959" s="10"/>
      <c r="AI959" s="10"/>
      <c r="AJ959" s="10"/>
      <c r="AK959" s="10"/>
      <c r="AL959" s="10"/>
      <c r="AM959" s="10"/>
      <c r="AN959" s="10"/>
    </row>
    <row r="960" spans="1:40" ht="15" customHeight="1" x14ac:dyDescent="0.2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1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  <c r="AA960" s="10"/>
      <c r="AB960" s="10"/>
      <c r="AC960" s="10"/>
      <c r="AD960" s="10"/>
      <c r="AE960" s="10"/>
      <c r="AF960" s="10"/>
      <c r="AG960" s="10"/>
      <c r="AH960" s="10"/>
      <c r="AI960" s="10"/>
      <c r="AJ960" s="10"/>
      <c r="AK960" s="10"/>
      <c r="AL960" s="10"/>
      <c r="AM960" s="10"/>
      <c r="AN960" s="10"/>
    </row>
    <row r="961" spans="1:40" ht="15" customHeight="1" x14ac:dyDescent="0.2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1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  <c r="AA961" s="10"/>
      <c r="AB961" s="10"/>
      <c r="AC961" s="10"/>
      <c r="AD961" s="10"/>
      <c r="AE961" s="10"/>
      <c r="AF961" s="10"/>
      <c r="AG961" s="10"/>
      <c r="AH961" s="10"/>
      <c r="AI961" s="10"/>
      <c r="AJ961" s="10"/>
      <c r="AK961" s="10"/>
      <c r="AL961" s="10"/>
      <c r="AM961" s="10"/>
      <c r="AN961" s="10"/>
    </row>
    <row r="962" spans="1:40" ht="15" customHeight="1" x14ac:dyDescent="0.2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1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  <c r="AA962" s="10"/>
      <c r="AB962" s="10"/>
      <c r="AC962" s="10"/>
      <c r="AD962" s="10"/>
      <c r="AE962" s="10"/>
      <c r="AF962" s="10"/>
      <c r="AG962" s="10"/>
      <c r="AH962" s="10"/>
      <c r="AI962" s="10"/>
      <c r="AJ962" s="10"/>
      <c r="AK962" s="10"/>
      <c r="AL962" s="10"/>
      <c r="AM962" s="10"/>
      <c r="AN962" s="10"/>
    </row>
    <row r="963" spans="1:40" ht="15" customHeight="1" x14ac:dyDescent="0.2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1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  <c r="AA963" s="10"/>
      <c r="AB963" s="10"/>
      <c r="AC963" s="10"/>
      <c r="AD963" s="10"/>
      <c r="AE963" s="10"/>
      <c r="AF963" s="10"/>
      <c r="AG963" s="10"/>
      <c r="AH963" s="10"/>
      <c r="AI963" s="10"/>
      <c r="AJ963" s="10"/>
      <c r="AK963" s="10"/>
      <c r="AL963" s="10"/>
      <c r="AM963" s="10"/>
      <c r="AN963" s="10"/>
    </row>
    <row r="964" spans="1:40" ht="15" customHeight="1" x14ac:dyDescent="0.2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1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  <c r="AA964" s="10"/>
      <c r="AB964" s="10"/>
      <c r="AC964" s="10"/>
      <c r="AD964" s="10"/>
      <c r="AE964" s="10"/>
      <c r="AF964" s="10"/>
      <c r="AG964" s="10"/>
      <c r="AH964" s="10"/>
      <c r="AI964" s="10"/>
      <c r="AJ964" s="10"/>
      <c r="AK964" s="10"/>
      <c r="AL964" s="10"/>
      <c r="AM964" s="10"/>
      <c r="AN964" s="10"/>
    </row>
    <row r="965" spans="1:40" ht="15" customHeight="1" x14ac:dyDescent="0.2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1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  <c r="AA965" s="10"/>
      <c r="AB965" s="10"/>
      <c r="AC965" s="10"/>
      <c r="AD965" s="10"/>
      <c r="AE965" s="10"/>
      <c r="AF965" s="10"/>
      <c r="AG965" s="10"/>
      <c r="AH965" s="10"/>
      <c r="AI965" s="10"/>
      <c r="AJ965" s="10"/>
      <c r="AK965" s="10"/>
      <c r="AL965" s="10"/>
      <c r="AM965" s="10"/>
      <c r="AN965" s="10"/>
    </row>
    <row r="966" spans="1:40" ht="15" customHeight="1" x14ac:dyDescent="0.2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1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  <c r="AA966" s="10"/>
      <c r="AB966" s="10"/>
      <c r="AC966" s="10"/>
      <c r="AD966" s="10"/>
      <c r="AE966" s="10"/>
      <c r="AF966" s="10"/>
      <c r="AG966" s="10"/>
      <c r="AH966" s="10"/>
      <c r="AI966" s="10"/>
      <c r="AJ966" s="10"/>
      <c r="AK966" s="10"/>
      <c r="AL966" s="10"/>
      <c r="AM966" s="10"/>
      <c r="AN966" s="10"/>
    </row>
    <row r="967" spans="1:40" ht="15" customHeight="1" x14ac:dyDescent="0.2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1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  <c r="AA967" s="10"/>
      <c r="AB967" s="10"/>
      <c r="AC967" s="10"/>
      <c r="AD967" s="10"/>
      <c r="AE967" s="10"/>
      <c r="AF967" s="10"/>
      <c r="AG967" s="10"/>
      <c r="AH967" s="10"/>
      <c r="AI967" s="10"/>
      <c r="AJ967" s="10"/>
      <c r="AK967" s="10"/>
      <c r="AL967" s="10"/>
      <c r="AM967" s="10"/>
      <c r="AN967" s="10"/>
    </row>
    <row r="968" spans="1:40" ht="15" customHeight="1" x14ac:dyDescent="0.2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1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  <c r="AA968" s="10"/>
      <c r="AB968" s="10"/>
      <c r="AC968" s="10"/>
      <c r="AD968" s="10"/>
      <c r="AE968" s="10"/>
      <c r="AF968" s="10"/>
      <c r="AG968" s="10"/>
      <c r="AH968" s="10"/>
      <c r="AI968" s="10"/>
      <c r="AJ968" s="10"/>
      <c r="AK968" s="10"/>
      <c r="AL968" s="10"/>
      <c r="AM968" s="10"/>
      <c r="AN968" s="10"/>
    </row>
    <row r="969" spans="1:40" ht="15" customHeight="1" x14ac:dyDescent="0.2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1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  <c r="AA969" s="10"/>
      <c r="AB969" s="10"/>
      <c r="AC969" s="10"/>
      <c r="AD969" s="10"/>
      <c r="AE969" s="10"/>
      <c r="AF969" s="10"/>
      <c r="AG969" s="10"/>
      <c r="AH969" s="10"/>
      <c r="AI969" s="10"/>
      <c r="AJ969" s="10"/>
      <c r="AK969" s="10"/>
      <c r="AL969" s="10"/>
      <c r="AM969" s="10"/>
      <c r="AN969" s="10"/>
    </row>
    <row r="970" spans="1:40" ht="15" customHeight="1" x14ac:dyDescent="0.2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1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  <c r="AA970" s="10"/>
      <c r="AB970" s="10"/>
      <c r="AC970" s="10"/>
      <c r="AD970" s="10"/>
      <c r="AE970" s="10"/>
      <c r="AF970" s="10"/>
      <c r="AG970" s="10"/>
      <c r="AH970" s="10"/>
      <c r="AI970" s="10"/>
      <c r="AJ970" s="10"/>
      <c r="AK970" s="10"/>
      <c r="AL970" s="10"/>
      <c r="AM970" s="10"/>
      <c r="AN970" s="10"/>
    </row>
    <row r="971" spans="1:40" ht="15" customHeight="1" x14ac:dyDescent="0.2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1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  <c r="AA971" s="10"/>
      <c r="AB971" s="10"/>
      <c r="AC971" s="10"/>
      <c r="AD971" s="10"/>
      <c r="AE971" s="10"/>
      <c r="AF971" s="10"/>
      <c r="AG971" s="10"/>
      <c r="AH971" s="10"/>
      <c r="AI971" s="10"/>
      <c r="AJ971" s="10"/>
      <c r="AK971" s="10"/>
      <c r="AL971" s="10"/>
      <c r="AM971" s="10"/>
      <c r="AN971" s="10"/>
    </row>
    <row r="972" spans="1:40" ht="15" customHeight="1" x14ac:dyDescent="0.2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1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  <c r="AA972" s="10"/>
      <c r="AB972" s="10"/>
      <c r="AC972" s="10"/>
      <c r="AD972" s="10"/>
      <c r="AE972" s="10"/>
      <c r="AF972" s="10"/>
      <c r="AG972" s="10"/>
      <c r="AH972" s="10"/>
      <c r="AI972" s="10"/>
      <c r="AJ972" s="10"/>
      <c r="AK972" s="10"/>
      <c r="AL972" s="10"/>
      <c r="AM972" s="10"/>
      <c r="AN972" s="10"/>
    </row>
    <row r="973" spans="1:40" ht="15" customHeight="1" x14ac:dyDescent="0.2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1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  <c r="AA973" s="10"/>
      <c r="AB973" s="10"/>
      <c r="AC973" s="10"/>
      <c r="AD973" s="10"/>
      <c r="AE973" s="10"/>
      <c r="AF973" s="10"/>
      <c r="AG973" s="10"/>
      <c r="AH973" s="10"/>
      <c r="AI973" s="10"/>
      <c r="AJ973" s="10"/>
      <c r="AK973" s="10"/>
      <c r="AL973" s="10"/>
      <c r="AM973" s="10"/>
      <c r="AN973" s="10"/>
    </row>
    <row r="974" spans="1:40" ht="15" customHeight="1" x14ac:dyDescent="0.2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1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  <c r="AA974" s="10"/>
      <c r="AB974" s="10"/>
      <c r="AC974" s="10"/>
      <c r="AD974" s="10"/>
      <c r="AE974" s="10"/>
      <c r="AF974" s="10"/>
      <c r="AG974" s="10"/>
      <c r="AH974" s="10"/>
      <c r="AI974" s="10"/>
      <c r="AJ974" s="10"/>
      <c r="AK974" s="10"/>
      <c r="AL974" s="10"/>
      <c r="AM974" s="10"/>
      <c r="AN974" s="10"/>
    </row>
    <row r="975" spans="1:40" ht="15" customHeight="1" x14ac:dyDescent="0.2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1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  <c r="AA975" s="10"/>
      <c r="AB975" s="10"/>
      <c r="AC975" s="10"/>
      <c r="AD975" s="10"/>
      <c r="AE975" s="10"/>
      <c r="AF975" s="10"/>
      <c r="AG975" s="10"/>
      <c r="AH975" s="10"/>
      <c r="AI975" s="10"/>
      <c r="AJ975" s="10"/>
      <c r="AK975" s="10"/>
      <c r="AL975" s="10"/>
      <c r="AM975" s="10"/>
      <c r="AN975" s="10"/>
    </row>
    <row r="976" spans="1:40" ht="15" customHeight="1" x14ac:dyDescent="0.2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1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  <c r="AA976" s="10"/>
      <c r="AB976" s="10"/>
      <c r="AC976" s="10"/>
      <c r="AD976" s="10"/>
      <c r="AE976" s="10"/>
      <c r="AF976" s="10"/>
      <c r="AG976" s="10"/>
      <c r="AH976" s="10"/>
      <c r="AI976" s="10"/>
      <c r="AJ976" s="10"/>
      <c r="AK976" s="10"/>
      <c r="AL976" s="10"/>
      <c r="AM976" s="10"/>
      <c r="AN976" s="10"/>
    </row>
    <row r="977" spans="1:40" ht="15" customHeight="1" x14ac:dyDescent="0.2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1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  <c r="AA977" s="10"/>
      <c r="AB977" s="10"/>
      <c r="AC977" s="10"/>
      <c r="AD977" s="10"/>
      <c r="AE977" s="10"/>
      <c r="AF977" s="10"/>
      <c r="AG977" s="10"/>
      <c r="AH977" s="10"/>
      <c r="AI977" s="10"/>
      <c r="AJ977" s="10"/>
      <c r="AK977" s="10"/>
      <c r="AL977" s="10"/>
      <c r="AM977" s="10"/>
      <c r="AN977" s="10"/>
    </row>
    <row r="978" spans="1:40" ht="15" customHeight="1" x14ac:dyDescent="0.2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1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  <c r="AA978" s="10"/>
      <c r="AB978" s="10"/>
      <c r="AC978" s="10"/>
      <c r="AD978" s="10"/>
      <c r="AE978" s="10"/>
      <c r="AF978" s="10"/>
      <c r="AG978" s="10"/>
      <c r="AH978" s="10"/>
      <c r="AI978" s="10"/>
      <c r="AJ978" s="10"/>
      <c r="AK978" s="10"/>
      <c r="AL978" s="10"/>
      <c r="AM978" s="10"/>
      <c r="AN978" s="10"/>
    </row>
    <row r="979" spans="1:40" ht="15" customHeight="1" x14ac:dyDescent="0.2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1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  <c r="AA979" s="10"/>
      <c r="AB979" s="10"/>
      <c r="AC979" s="10"/>
      <c r="AD979" s="10"/>
      <c r="AE979" s="10"/>
      <c r="AF979" s="10"/>
      <c r="AG979" s="10"/>
      <c r="AH979" s="10"/>
      <c r="AI979" s="10"/>
      <c r="AJ979" s="10"/>
      <c r="AK979" s="10"/>
      <c r="AL979" s="10"/>
      <c r="AM979" s="10"/>
      <c r="AN979" s="10"/>
    </row>
  </sheetData>
  <autoFilter ref="A7:AN16" xr:uid="{00000000-0009-0000-0000-000000000000}">
    <sortState xmlns:xlrd2="http://schemas.microsoft.com/office/spreadsheetml/2017/richdata2" ref="A8:AN16">
      <sortCondition ref="C7:C16"/>
    </sortState>
  </autoFilter>
  <mergeCells count="7">
    <mergeCell ref="AB5:AC5"/>
    <mergeCell ref="P5:Q5"/>
    <mergeCell ref="R5:S5"/>
    <mergeCell ref="T5:U5"/>
    <mergeCell ref="V5:W5"/>
    <mergeCell ref="X5:Y5"/>
    <mergeCell ref="Z5:AA5"/>
  </mergeCells>
  <pageMargins left="0.23622047244094491" right="0.23622047244094491" top="0.74803149606299213" bottom="0.74803149606299213" header="0" footer="0"/>
  <pageSetup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F111D-D713-44D2-8A7B-4CCB4C4904CF}">
  <sheetPr>
    <pageSetUpPr fitToPage="1"/>
  </sheetPr>
  <dimension ref="A1:D839"/>
  <sheetViews>
    <sheetView showGridLines="0" zoomScaleNormal="100" workbookViewId="0">
      <selection activeCell="C15" sqref="C15"/>
    </sheetView>
  </sheetViews>
  <sheetFormatPr baseColWidth="10" defaultColWidth="14.42578125" defaultRowHeight="15" customHeight="1" x14ac:dyDescent="0.2"/>
  <cols>
    <col min="1" max="1" width="10.7109375" style="111" customWidth="1"/>
    <col min="2" max="2" width="62.28515625" style="104" customWidth="1"/>
    <col min="3" max="4" width="14.7109375" style="104" customWidth="1"/>
    <col min="5" max="16384" width="14.42578125" style="104"/>
  </cols>
  <sheetData>
    <row r="1" spans="1:4" ht="15" customHeight="1" x14ac:dyDescent="0.2">
      <c r="A1" s="101"/>
      <c r="B1" s="102"/>
      <c r="C1" s="102"/>
      <c r="D1" s="103"/>
    </row>
    <row r="2" spans="1:4" s="107" customFormat="1" ht="15" customHeight="1" x14ac:dyDescent="0.2">
      <c r="A2" s="105" t="s">
        <v>10</v>
      </c>
      <c r="B2" s="106" t="s">
        <v>11</v>
      </c>
      <c r="C2" s="106" t="s">
        <v>13</v>
      </c>
      <c r="D2" s="106" t="s">
        <v>23</v>
      </c>
    </row>
    <row r="3" spans="1:4" ht="15" customHeight="1" x14ac:dyDescent="0.2">
      <c r="A3" s="112">
        <v>9542</v>
      </c>
      <c r="B3" s="108" t="s">
        <v>84</v>
      </c>
      <c r="C3" s="109">
        <v>5</v>
      </c>
      <c r="D3" s="110">
        <v>1366.2285143945714</v>
      </c>
    </row>
    <row r="4" spans="1:4" ht="15" customHeight="1" x14ac:dyDescent="0.2">
      <c r="A4" s="112">
        <v>3860</v>
      </c>
      <c r="B4" s="108" t="s">
        <v>85</v>
      </c>
      <c r="C4" s="109">
        <v>2260</v>
      </c>
      <c r="D4" s="110">
        <v>6.7086971210227206</v>
      </c>
    </row>
    <row r="5" spans="1:4" ht="15" customHeight="1" x14ac:dyDescent="0.2">
      <c r="A5" s="112">
        <v>3861</v>
      </c>
      <c r="B5" s="108" t="s">
        <v>86</v>
      </c>
      <c r="C5" s="109">
        <v>8850</v>
      </c>
      <c r="D5" s="110">
        <v>2.0173005328949443</v>
      </c>
    </row>
    <row r="6" spans="1:4" ht="15" customHeight="1" x14ac:dyDescent="0.2">
      <c r="A6" s="112">
        <v>3862</v>
      </c>
      <c r="B6" s="108" t="s">
        <v>87</v>
      </c>
      <c r="C6" s="109">
        <v>1986</v>
      </c>
      <c r="D6" s="110">
        <v>7.1778367798354994</v>
      </c>
    </row>
    <row r="7" spans="1:4" ht="15" customHeight="1" x14ac:dyDescent="0.2">
      <c r="A7" s="112">
        <v>3865</v>
      </c>
      <c r="B7" s="108" t="s">
        <v>88</v>
      </c>
      <c r="C7" s="109">
        <v>1751</v>
      </c>
      <c r="D7" s="110">
        <v>1.5481608740821666</v>
      </c>
    </row>
    <row r="8" spans="1:4" ht="15" customHeight="1" x14ac:dyDescent="0.2">
      <c r="A8" s="112">
        <v>5562</v>
      </c>
      <c r="B8" s="108" t="s">
        <v>89</v>
      </c>
      <c r="C8" s="109">
        <v>236</v>
      </c>
      <c r="D8" s="110">
        <v>4.6444826222464988</v>
      </c>
    </row>
    <row r="9" spans="1:4" ht="15" customHeight="1" x14ac:dyDescent="0.2">
      <c r="A9" s="112">
        <v>5563</v>
      </c>
      <c r="B9" s="108" t="s">
        <v>90</v>
      </c>
      <c r="C9" s="109">
        <v>236</v>
      </c>
      <c r="D9" s="110">
        <v>4.6444826222464988</v>
      </c>
    </row>
    <row r="10" spans="1:4" ht="15" customHeight="1" x14ac:dyDescent="0.2">
      <c r="A10" s="112">
        <v>3722</v>
      </c>
      <c r="B10" s="108" t="s">
        <v>91</v>
      </c>
      <c r="C10" s="109">
        <v>420</v>
      </c>
      <c r="D10" s="110">
        <v>5.6765898716346097</v>
      </c>
    </row>
    <row r="11" spans="1:4" ht="15" customHeight="1" x14ac:dyDescent="0.2">
      <c r="A11" s="112">
        <v>3723</v>
      </c>
      <c r="B11" s="108" t="s">
        <v>92</v>
      </c>
      <c r="C11" s="109">
        <v>566</v>
      </c>
      <c r="D11" s="110">
        <v>9.8988468009496096</v>
      </c>
    </row>
    <row r="12" spans="1:4" ht="15" customHeight="1" x14ac:dyDescent="0.2">
      <c r="A12" s="101"/>
      <c r="B12" s="102"/>
      <c r="C12" s="102"/>
      <c r="D12" s="102"/>
    </row>
    <row r="13" spans="1:4" ht="15" customHeight="1" x14ac:dyDescent="0.2">
      <c r="A13" s="101"/>
      <c r="B13" s="102"/>
      <c r="C13" s="102"/>
      <c r="D13" s="102"/>
    </row>
    <row r="14" spans="1:4" ht="15" customHeight="1" x14ac:dyDescent="0.2">
      <c r="A14" s="101"/>
      <c r="B14" s="102"/>
      <c r="C14" s="102"/>
      <c r="D14" s="102"/>
    </row>
    <row r="15" spans="1:4" ht="15" customHeight="1" x14ac:dyDescent="0.2">
      <c r="A15" s="101"/>
      <c r="B15" s="102"/>
      <c r="C15" s="102"/>
      <c r="D15" s="102"/>
    </row>
    <row r="16" spans="1:4" ht="15" customHeight="1" x14ac:dyDescent="0.2">
      <c r="A16" s="101"/>
      <c r="B16" s="102"/>
      <c r="C16" s="102"/>
      <c r="D16" s="102"/>
    </row>
    <row r="17" spans="1:4" ht="15" customHeight="1" x14ac:dyDescent="0.2">
      <c r="A17" s="101"/>
      <c r="B17" s="102"/>
      <c r="C17" s="102"/>
      <c r="D17" s="102"/>
    </row>
    <row r="18" spans="1:4" ht="15" customHeight="1" x14ac:dyDescent="0.2">
      <c r="A18" s="101"/>
      <c r="B18" s="102"/>
      <c r="C18" s="102"/>
      <c r="D18" s="102"/>
    </row>
    <row r="19" spans="1:4" ht="15" customHeight="1" x14ac:dyDescent="0.2">
      <c r="A19" s="101"/>
      <c r="B19" s="102"/>
      <c r="C19" s="102"/>
      <c r="D19" s="102"/>
    </row>
    <row r="20" spans="1:4" ht="15" customHeight="1" x14ac:dyDescent="0.2">
      <c r="A20" s="101"/>
      <c r="B20" s="102"/>
      <c r="C20" s="102"/>
      <c r="D20" s="102"/>
    </row>
    <row r="21" spans="1:4" ht="15" customHeight="1" x14ac:dyDescent="0.2">
      <c r="A21" s="101"/>
      <c r="B21" s="102"/>
      <c r="C21" s="102"/>
      <c r="D21" s="102"/>
    </row>
    <row r="22" spans="1:4" ht="15" customHeight="1" x14ac:dyDescent="0.2">
      <c r="A22" s="101"/>
      <c r="B22" s="102"/>
      <c r="C22" s="102"/>
      <c r="D22" s="102"/>
    </row>
    <row r="23" spans="1:4" ht="15" customHeight="1" x14ac:dyDescent="0.2">
      <c r="A23" s="101"/>
      <c r="B23" s="102"/>
      <c r="C23" s="102"/>
      <c r="D23" s="102"/>
    </row>
    <row r="24" spans="1:4" ht="15" customHeight="1" x14ac:dyDescent="0.2">
      <c r="A24" s="101"/>
      <c r="B24" s="102"/>
      <c r="C24" s="102"/>
      <c r="D24" s="102"/>
    </row>
    <row r="25" spans="1:4" ht="15" customHeight="1" x14ac:dyDescent="0.2">
      <c r="A25" s="101"/>
      <c r="B25" s="102"/>
      <c r="C25" s="102"/>
      <c r="D25" s="102"/>
    </row>
    <row r="26" spans="1:4" ht="15" customHeight="1" x14ac:dyDescent="0.2">
      <c r="A26" s="101"/>
      <c r="B26" s="102"/>
      <c r="C26" s="102"/>
      <c r="D26" s="102"/>
    </row>
    <row r="27" spans="1:4" ht="15" customHeight="1" x14ac:dyDescent="0.2">
      <c r="A27" s="101"/>
      <c r="B27" s="102"/>
      <c r="C27" s="102"/>
      <c r="D27" s="102"/>
    </row>
    <row r="28" spans="1:4" ht="15" customHeight="1" x14ac:dyDescent="0.2">
      <c r="A28" s="101"/>
      <c r="B28" s="102"/>
      <c r="C28" s="102"/>
      <c r="D28" s="102"/>
    </row>
    <row r="29" spans="1:4" ht="15" customHeight="1" x14ac:dyDescent="0.2">
      <c r="A29" s="101"/>
      <c r="B29" s="102"/>
      <c r="C29" s="102"/>
      <c r="D29" s="102"/>
    </row>
    <row r="30" spans="1:4" ht="15" customHeight="1" x14ac:dyDescent="0.2">
      <c r="A30" s="101"/>
      <c r="B30" s="102"/>
      <c r="C30" s="102"/>
      <c r="D30" s="102"/>
    </row>
    <row r="31" spans="1:4" ht="15" customHeight="1" x14ac:dyDescent="0.2">
      <c r="A31" s="101"/>
      <c r="B31" s="102"/>
      <c r="C31" s="102"/>
      <c r="D31" s="102"/>
    </row>
    <row r="32" spans="1:4" ht="15" customHeight="1" x14ac:dyDescent="0.2">
      <c r="A32" s="101"/>
      <c r="B32" s="102"/>
      <c r="C32" s="102"/>
      <c r="D32" s="102"/>
    </row>
    <row r="33" spans="1:4" ht="15" customHeight="1" x14ac:dyDescent="0.2">
      <c r="A33" s="101"/>
      <c r="B33" s="102"/>
      <c r="C33" s="102"/>
      <c r="D33" s="102"/>
    </row>
    <row r="34" spans="1:4" ht="15" customHeight="1" x14ac:dyDescent="0.2">
      <c r="A34" s="101"/>
      <c r="B34" s="102"/>
      <c r="C34" s="102"/>
      <c r="D34" s="102"/>
    </row>
    <row r="35" spans="1:4" ht="15" customHeight="1" x14ac:dyDescent="0.2">
      <c r="A35" s="101"/>
      <c r="B35" s="102"/>
      <c r="C35" s="102"/>
      <c r="D35" s="102"/>
    </row>
    <row r="36" spans="1:4" ht="15" customHeight="1" x14ac:dyDescent="0.2">
      <c r="A36" s="101"/>
      <c r="B36" s="102"/>
      <c r="C36" s="102"/>
      <c r="D36" s="102"/>
    </row>
    <row r="37" spans="1:4" ht="15" customHeight="1" x14ac:dyDescent="0.2">
      <c r="A37" s="101"/>
      <c r="B37" s="102"/>
      <c r="C37" s="102"/>
      <c r="D37" s="102"/>
    </row>
    <row r="38" spans="1:4" ht="15" customHeight="1" x14ac:dyDescent="0.2">
      <c r="A38" s="101"/>
      <c r="B38" s="102"/>
      <c r="C38" s="102"/>
      <c r="D38" s="102"/>
    </row>
    <row r="39" spans="1:4" ht="15" customHeight="1" x14ac:dyDescent="0.2">
      <c r="A39" s="101"/>
      <c r="B39" s="102"/>
      <c r="C39" s="102"/>
      <c r="D39" s="102"/>
    </row>
    <row r="40" spans="1:4" ht="15" customHeight="1" x14ac:dyDescent="0.2">
      <c r="A40" s="101"/>
      <c r="B40" s="102"/>
      <c r="C40" s="102"/>
      <c r="D40" s="102"/>
    </row>
    <row r="41" spans="1:4" ht="15" customHeight="1" x14ac:dyDescent="0.2">
      <c r="A41" s="101"/>
      <c r="B41" s="102"/>
      <c r="C41" s="102"/>
      <c r="D41" s="102"/>
    </row>
    <row r="42" spans="1:4" ht="15" customHeight="1" x14ac:dyDescent="0.2">
      <c r="A42" s="101"/>
      <c r="B42" s="102"/>
      <c r="C42" s="102"/>
      <c r="D42" s="102"/>
    </row>
    <row r="43" spans="1:4" ht="15" customHeight="1" x14ac:dyDescent="0.2">
      <c r="A43" s="101"/>
      <c r="B43" s="102"/>
      <c r="C43" s="102"/>
      <c r="D43" s="102"/>
    </row>
    <row r="44" spans="1:4" ht="15" customHeight="1" x14ac:dyDescent="0.2">
      <c r="A44" s="101"/>
      <c r="B44" s="102"/>
      <c r="C44" s="102"/>
      <c r="D44" s="102"/>
    </row>
    <row r="45" spans="1:4" ht="15" customHeight="1" x14ac:dyDescent="0.2">
      <c r="A45" s="101"/>
      <c r="B45" s="102"/>
      <c r="C45" s="102"/>
      <c r="D45" s="102"/>
    </row>
    <row r="46" spans="1:4" ht="15" customHeight="1" x14ac:dyDescent="0.2">
      <c r="A46" s="101"/>
      <c r="B46" s="102"/>
      <c r="C46" s="102"/>
      <c r="D46" s="102"/>
    </row>
    <row r="47" spans="1:4" ht="15" customHeight="1" x14ac:dyDescent="0.2">
      <c r="A47" s="101"/>
      <c r="B47" s="102"/>
      <c r="C47" s="102"/>
      <c r="D47" s="102"/>
    </row>
    <row r="48" spans="1:4" ht="15" customHeight="1" x14ac:dyDescent="0.2">
      <c r="A48" s="101"/>
      <c r="B48" s="102"/>
      <c r="C48" s="102"/>
      <c r="D48" s="102"/>
    </row>
    <row r="49" spans="1:4" ht="15" customHeight="1" x14ac:dyDescent="0.2">
      <c r="A49" s="101"/>
      <c r="B49" s="102"/>
      <c r="C49" s="102"/>
      <c r="D49" s="102"/>
    </row>
    <row r="50" spans="1:4" ht="15" customHeight="1" x14ac:dyDescent="0.2">
      <c r="A50" s="101"/>
      <c r="B50" s="102"/>
      <c r="C50" s="102"/>
      <c r="D50" s="102"/>
    </row>
    <row r="51" spans="1:4" ht="15" customHeight="1" x14ac:dyDescent="0.2">
      <c r="A51" s="101"/>
      <c r="B51" s="102"/>
      <c r="C51" s="102"/>
      <c r="D51" s="102"/>
    </row>
    <row r="52" spans="1:4" ht="15" customHeight="1" x14ac:dyDescent="0.2">
      <c r="A52" s="101"/>
      <c r="B52" s="102"/>
      <c r="C52" s="102"/>
      <c r="D52" s="102"/>
    </row>
    <row r="53" spans="1:4" ht="15" customHeight="1" x14ac:dyDescent="0.2">
      <c r="A53" s="101"/>
      <c r="B53" s="102"/>
      <c r="C53" s="102"/>
      <c r="D53" s="102"/>
    </row>
    <row r="54" spans="1:4" ht="15" customHeight="1" x14ac:dyDescent="0.2">
      <c r="A54" s="101"/>
      <c r="B54" s="102"/>
      <c r="C54" s="102"/>
      <c r="D54" s="102"/>
    </row>
    <row r="55" spans="1:4" ht="15" customHeight="1" x14ac:dyDescent="0.2">
      <c r="A55" s="101"/>
      <c r="B55" s="102"/>
      <c r="C55" s="102"/>
      <c r="D55" s="102"/>
    </row>
    <row r="56" spans="1:4" ht="15" customHeight="1" x14ac:dyDescent="0.2">
      <c r="A56" s="101"/>
      <c r="B56" s="102"/>
      <c r="C56" s="102"/>
      <c r="D56" s="102"/>
    </row>
    <row r="57" spans="1:4" ht="15" customHeight="1" x14ac:dyDescent="0.2">
      <c r="A57" s="101"/>
      <c r="B57" s="102"/>
      <c r="C57" s="102"/>
      <c r="D57" s="102"/>
    </row>
    <row r="58" spans="1:4" ht="15" customHeight="1" x14ac:dyDescent="0.2">
      <c r="A58" s="101"/>
      <c r="B58" s="102"/>
      <c r="C58" s="102"/>
      <c r="D58" s="102"/>
    </row>
    <row r="59" spans="1:4" ht="15" customHeight="1" x14ac:dyDescent="0.2">
      <c r="A59" s="101"/>
      <c r="B59" s="102"/>
      <c r="C59" s="102"/>
      <c r="D59" s="102"/>
    </row>
    <row r="60" spans="1:4" ht="15" customHeight="1" x14ac:dyDescent="0.2">
      <c r="A60" s="101"/>
      <c r="B60" s="102"/>
      <c r="C60" s="102"/>
      <c r="D60" s="102"/>
    </row>
    <row r="61" spans="1:4" ht="15" customHeight="1" x14ac:dyDescent="0.2">
      <c r="A61" s="101"/>
      <c r="B61" s="102"/>
      <c r="C61" s="102"/>
      <c r="D61" s="102"/>
    </row>
    <row r="62" spans="1:4" ht="15" customHeight="1" x14ac:dyDescent="0.2">
      <c r="A62" s="101"/>
      <c r="B62" s="102"/>
      <c r="C62" s="102"/>
      <c r="D62" s="102"/>
    </row>
    <row r="63" spans="1:4" ht="15" customHeight="1" x14ac:dyDescent="0.2">
      <c r="A63" s="101"/>
      <c r="B63" s="102"/>
      <c r="C63" s="102"/>
      <c r="D63" s="102"/>
    </row>
    <row r="64" spans="1:4" ht="15" customHeight="1" x14ac:dyDescent="0.2">
      <c r="A64" s="101"/>
      <c r="B64" s="102"/>
      <c r="C64" s="102"/>
      <c r="D64" s="102"/>
    </row>
    <row r="65" spans="1:4" ht="15" customHeight="1" x14ac:dyDescent="0.2">
      <c r="A65" s="101"/>
      <c r="B65" s="102"/>
      <c r="C65" s="102"/>
      <c r="D65" s="102"/>
    </row>
    <row r="66" spans="1:4" ht="15" customHeight="1" x14ac:dyDescent="0.2">
      <c r="A66" s="101"/>
      <c r="B66" s="102"/>
      <c r="C66" s="102"/>
      <c r="D66" s="102"/>
    </row>
    <row r="67" spans="1:4" ht="15" customHeight="1" x14ac:dyDescent="0.2">
      <c r="A67" s="101"/>
      <c r="B67" s="102"/>
      <c r="C67" s="102"/>
      <c r="D67" s="102"/>
    </row>
    <row r="68" spans="1:4" ht="15" customHeight="1" x14ac:dyDescent="0.2">
      <c r="A68" s="101"/>
      <c r="B68" s="102"/>
      <c r="C68" s="102"/>
      <c r="D68" s="102"/>
    </row>
    <row r="69" spans="1:4" ht="15" customHeight="1" x14ac:dyDescent="0.2">
      <c r="A69" s="101"/>
      <c r="B69" s="102"/>
      <c r="C69" s="102"/>
      <c r="D69" s="102"/>
    </row>
    <row r="70" spans="1:4" ht="15" customHeight="1" x14ac:dyDescent="0.2">
      <c r="A70" s="101"/>
      <c r="B70" s="102"/>
      <c r="C70" s="102"/>
      <c r="D70" s="102"/>
    </row>
    <row r="71" spans="1:4" ht="15" customHeight="1" x14ac:dyDescent="0.2">
      <c r="A71" s="101"/>
      <c r="B71" s="102"/>
      <c r="C71" s="102"/>
      <c r="D71" s="102"/>
    </row>
    <row r="72" spans="1:4" ht="15" customHeight="1" x14ac:dyDescent="0.2">
      <c r="A72" s="101"/>
      <c r="B72" s="102"/>
      <c r="C72" s="102"/>
      <c r="D72" s="102"/>
    </row>
    <row r="73" spans="1:4" ht="15" customHeight="1" x14ac:dyDescent="0.2">
      <c r="A73" s="101"/>
      <c r="B73" s="102"/>
      <c r="C73" s="102"/>
      <c r="D73" s="102"/>
    </row>
    <row r="74" spans="1:4" ht="15" customHeight="1" x14ac:dyDescent="0.2">
      <c r="A74" s="101"/>
      <c r="B74" s="102"/>
      <c r="C74" s="102"/>
      <c r="D74" s="102"/>
    </row>
    <row r="75" spans="1:4" ht="15" customHeight="1" x14ac:dyDescent="0.2">
      <c r="A75" s="101"/>
      <c r="B75" s="102"/>
      <c r="C75" s="102"/>
      <c r="D75" s="102"/>
    </row>
    <row r="76" spans="1:4" ht="15" customHeight="1" x14ac:dyDescent="0.2">
      <c r="A76" s="101"/>
      <c r="B76" s="102"/>
      <c r="C76" s="102"/>
      <c r="D76" s="102"/>
    </row>
    <row r="77" spans="1:4" ht="15" customHeight="1" x14ac:dyDescent="0.2">
      <c r="A77" s="101"/>
      <c r="B77" s="102"/>
      <c r="C77" s="102"/>
      <c r="D77" s="102"/>
    </row>
    <row r="78" spans="1:4" ht="15" customHeight="1" x14ac:dyDescent="0.2">
      <c r="A78" s="101"/>
      <c r="B78" s="102"/>
      <c r="C78" s="102"/>
      <c r="D78" s="102"/>
    </row>
    <row r="79" spans="1:4" ht="15" customHeight="1" x14ac:dyDescent="0.2">
      <c r="A79" s="101"/>
      <c r="B79" s="102"/>
      <c r="C79" s="102"/>
      <c r="D79" s="102"/>
    </row>
    <row r="80" spans="1:4" ht="15" customHeight="1" x14ac:dyDescent="0.2">
      <c r="A80" s="101"/>
      <c r="B80" s="102"/>
      <c r="C80" s="102"/>
      <c r="D80" s="102"/>
    </row>
    <row r="81" spans="1:4" ht="15" customHeight="1" x14ac:dyDescent="0.2">
      <c r="A81" s="101"/>
      <c r="B81" s="102"/>
      <c r="C81" s="102"/>
      <c r="D81" s="102"/>
    </row>
    <row r="82" spans="1:4" ht="15" customHeight="1" x14ac:dyDescent="0.2">
      <c r="A82" s="101"/>
      <c r="B82" s="102"/>
      <c r="C82" s="102"/>
      <c r="D82" s="102"/>
    </row>
    <row r="83" spans="1:4" ht="15" customHeight="1" x14ac:dyDescent="0.2">
      <c r="A83" s="101"/>
      <c r="B83" s="102"/>
      <c r="C83" s="102"/>
      <c r="D83" s="102"/>
    </row>
    <row r="84" spans="1:4" ht="15" customHeight="1" x14ac:dyDescent="0.2">
      <c r="A84" s="101"/>
      <c r="B84" s="102"/>
      <c r="C84" s="102"/>
      <c r="D84" s="102"/>
    </row>
    <row r="85" spans="1:4" ht="15" customHeight="1" x14ac:dyDescent="0.2">
      <c r="A85" s="101"/>
      <c r="B85" s="102"/>
      <c r="C85" s="102"/>
      <c r="D85" s="102"/>
    </row>
    <row r="86" spans="1:4" ht="15" customHeight="1" x14ac:dyDescent="0.2">
      <c r="A86" s="101"/>
      <c r="B86" s="102"/>
      <c r="C86" s="102"/>
      <c r="D86" s="102"/>
    </row>
    <row r="87" spans="1:4" ht="15" customHeight="1" x14ac:dyDescent="0.2">
      <c r="A87" s="101"/>
      <c r="B87" s="102"/>
      <c r="C87" s="102"/>
      <c r="D87" s="102"/>
    </row>
    <row r="88" spans="1:4" ht="15" customHeight="1" x14ac:dyDescent="0.2">
      <c r="A88" s="101"/>
      <c r="B88" s="102"/>
      <c r="C88" s="102"/>
      <c r="D88" s="102"/>
    </row>
    <row r="89" spans="1:4" ht="15" customHeight="1" x14ac:dyDescent="0.2">
      <c r="A89" s="101"/>
      <c r="B89" s="102"/>
      <c r="C89" s="102"/>
      <c r="D89" s="102"/>
    </row>
    <row r="90" spans="1:4" ht="15" customHeight="1" x14ac:dyDescent="0.2">
      <c r="A90" s="101"/>
      <c r="B90" s="102"/>
      <c r="C90" s="102"/>
      <c r="D90" s="102"/>
    </row>
    <row r="91" spans="1:4" ht="15" customHeight="1" x14ac:dyDescent="0.2">
      <c r="A91" s="101"/>
      <c r="B91" s="102"/>
      <c r="C91" s="102"/>
      <c r="D91" s="102"/>
    </row>
    <row r="92" spans="1:4" ht="15" customHeight="1" x14ac:dyDescent="0.2">
      <c r="A92" s="101"/>
      <c r="B92" s="102"/>
      <c r="C92" s="102"/>
      <c r="D92" s="102"/>
    </row>
    <row r="93" spans="1:4" ht="15" customHeight="1" x14ac:dyDescent="0.2">
      <c r="A93" s="101"/>
      <c r="B93" s="102"/>
      <c r="C93" s="102"/>
      <c r="D93" s="102"/>
    </row>
    <row r="94" spans="1:4" ht="15" customHeight="1" x14ac:dyDescent="0.2">
      <c r="A94" s="101"/>
      <c r="B94" s="102"/>
      <c r="C94" s="102"/>
      <c r="D94" s="102"/>
    </row>
    <row r="95" spans="1:4" ht="15" customHeight="1" x14ac:dyDescent="0.2">
      <c r="A95" s="101"/>
      <c r="B95" s="102"/>
      <c r="C95" s="102"/>
      <c r="D95" s="102"/>
    </row>
    <row r="96" spans="1:4" ht="15" customHeight="1" x14ac:dyDescent="0.2">
      <c r="A96" s="101"/>
      <c r="B96" s="102"/>
      <c r="C96" s="102"/>
      <c r="D96" s="102"/>
    </row>
    <row r="97" spans="1:4" ht="15" customHeight="1" x14ac:dyDescent="0.2">
      <c r="A97" s="101"/>
      <c r="B97" s="102"/>
      <c r="C97" s="102"/>
      <c r="D97" s="102"/>
    </row>
    <row r="98" spans="1:4" ht="15" customHeight="1" x14ac:dyDescent="0.2">
      <c r="A98" s="101"/>
      <c r="B98" s="102"/>
      <c r="C98" s="102"/>
      <c r="D98" s="102"/>
    </row>
    <row r="99" spans="1:4" ht="15" customHeight="1" x14ac:dyDescent="0.2">
      <c r="A99" s="101"/>
      <c r="B99" s="102"/>
      <c r="C99" s="102"/>
      <c r="D99" s="102"/>
    </row>
    <row r="100" spans="1:4" ht="15" customHeight="1" x14ac:dyDescent="0.2">
      <c r="A100" s="101"/>
      <c r="B100" s="102"/>
      <c r="C100" s="102"/>
      <c r="D100" s="102"/>
    </row>
    <row r="101" spans="1:4" ht="15" customHeight="1" x14ac:dyDescent="0.2">
      <c r="A101" s="101"/>
      <c r="B101" s="102"/>
      <c r="C101" s="102"/>
      <c r="D101" s="102"/>
    </row>
    <row r="102" spans="1:4" ht="15" customHeight="1" x14ac:dyDescent="0.2">
      <c r="A102" s="101"/>
      <c r="B102" s="102"/>
      <c r="C102" s="102"/>
      <c r="D102" s="102"/>
    </row>
    <row r="103" spans="1:4" ht="15" customHeight="1" x14ac:dyDescent="0.2">
      <c r="A103" s="101"/>
      <c r="B103" s="102"/>
      <c r="C103" s="102"/>
      <c r="D103" s="102"/>
    </row>
    <row r="104" spans="1:4" ht="15" customHeight="1" x14ac:dyDescent="0.2">
      <c r="A104" s="101"/>
      <c r="B104" s="102"/>
      <c r="C104" s="102"/>
      <c r="D104" s="102"/>
    </row>
    <row r="105" spans="1:4" ht="15" customHeight="1" x14ac:dyDescent="0.2">
      <c r="A105" s="101"/>
      <c r="B105" s="102"/>
      <c r="C105" s="102"/>
      <c r="D105" s="102"/>
    </row>
    <row r="106" spans="1:4" ht="15" customHeight="1" x14ac:dyDescent="0.2">
      <c r="A106" s="101"/>
      <c r="B106" s="102"/>
      <c r="C106" s="102"/>
      <c r="D106" s="102"/>
    </row>
    <row r="107" spans="1:4" ht="15" customHeight="1" x14ac:dyDescent="0.2">
      <c r="A107" s="101"/>
      <c r="B107" s="102"/>
      <c r="C107" s="102"/>
      <c r="D107" s="102"/>
    </row>
    <row r="108" spans="1:4" ht="15" customHeight="1" x14ac:dyDescent="0.2">
      <c r="A108" s="101"/>
      <c r="B108" s="102"/>
      <c r="C108" s="102"/>
      <c r="D108" s="102"/>
    </row>
    <row r="109" spans="1:4" ht="15" customHeight="1" x14ac:dyDescent="0.2">
      <c r="A109" s="101"/>
      <c r="B109" s="102"/>
      <c r="C109" s="102"/>
      <c r="D109" s="102"/>
    </row>
    <row r="110" spans="1:4" ht="15" customHeight="1" x14ac:dyDescent="0.2">
      <c r="A110" s="101"/>
      <c r="B110" s="102"/>
      <c r="C110" s="102"/>
      <c r="D110" s="102"/>
    </row>
    <row r="111" spans="1:4" ht="15" customHeight="1" x14ac:dyDescent="0.2">
      <c r="A111" s="101"/>
      <c r="B111" s="102"/>
      <c r="C111" s="102"/>
      <c r="D111" s="102"/>
    </row>
    <row r="112" spans="1:4" ht="15" customHeight="1" x14ac:dyDescent="0.2">
      <c r="A112" s="101"/>
      <c r="B112" s="102"/>
      <c r="C112" s="102"/>
      <c r="D112" s="102"/>
    </row>
    <row r="113" spans="1:4" ht="15" customHeight="1" x14ac:dyDescent="0.2">
      <c r="A113" s="101"/>
      <c r="B113" s="102"/>
      <c r="C113" s="102"/>
      <c r="D113" s="102"/>
    </row>
    <row r="114" spans="1:4" ht="15" customHeight="1" x14ac:dyDescent="0.2">
      <c r="A114" s="101"/>
      <c r="B114" s="102"/>
      <c r="C114" s="102"/>
      <c r="D114" s="102"/>
    </row>
    <row r="115" spans="1:4" ht="15" customHeight="1" x14ac:dyDescent="0.2">
      <c r="A115" s="101"/>
      <c r="B115" s="102"/>
      <c r="C115" s="102"/>
      <c r="D115" s="102"/>
    </row>
    <row r="116" spans="1:4" ht="15" customHeight="1" x14ac:dyDescent="0.2">
      <c r="A116" s="101"/>
      <c r="B116" s="102"/>
      <c r="C116" s="102"/>
      <c r="D116" s="102"/>
    </row>
    <row r="117" spans="1:4" ht="15" customHeight="1" x14ac:dyDescent="0.2">
      <c r="A117" s="101"/>
      <c r="B117" s="102"/>
      <c r="C117" s="102"/>
      <c r="D117" s="102"/>
    </row>
    <row r="118" spans="1:4" ht="15" customHeight="1" x14ac:dyDescent="0.2">
      <c r="A118" s="101"/>
      <c r="B118" s="102"/>
      <c r="C118" s="102"/>
      <c r="D118" s="102"/>
    </row>
    <row r="119" spans="1:4" ht="15" customHeight="1" x14ac:dyDescent="0.2">
      <c r="A119" s="101"/>
      <c r="B119" s="102"/>
      <c r="C119" s="102"/>
      <c r="D119" s="102"/>
    </row>
    <row r="120" spans="1:4" ht="15" customHeight="1" x14ac:dyDescent="0.2">
      <c r="A120" s="101"/>
      <c r="B120" s="102"/>
      <c r="C120" s="102"/>
      <c r="D120" s="102"/>
    </row>
    <row r="121" spans="1:4" ht="15" customHeight="1" x14ac:dyDescent="0.2">
      <c r="A121" s="101"/>
      <c r="B121" s="102"/>
      <c r="C121" s="102"/>
      <c r="D121" s="102"/>
    </row>
    <row r="122" spans="1:4" ht="15" customHeight="1" x14ac:dyDescent="0.2">
      <c r="A122" s="101"/>
      <c r="B122" s="102"/>
      <c r="C122" s="102"/>
      <c r="D122" s="102"/>
    </row>
    <row r="123" spans="1:4" ht="15" customHeight="1" x14ac:dyDescent="0.2">
      <c r="A123" s="101"/>
      <c r="B123" s="102"/>
      <c r="C123" s="102"/>
      <c r="D123" s="102"/>
    </row>
    <row r="124" spans="1:4" ht="15" customHeight="1" x14ac:dyDescent="0.2">
      <c r="A124" s="101"/>
      <c r="B124" s="102"/>
      <c r="C124" s="102"/>
      <c r="D124" s="102"/>
    </row>
    <row r="125" spans="1:4" ht="15" customHeight="1" x14ac:dyDescent="0.2">
      <c r="A125" s="101"/>
      <c r="B125" s="102"/>
      <c r="C125" s="102"/>
      <c r="D125" s="102"/>
    </row>
    <row r="126" spans="1:4" ht="15" customHeight="1" x14ac:dyDescent="0.2">
      <c r="A126" s="101"/>
      <c r="B126" s="102"/>
      <c r="C126" s="102"/>
      <c r="D126" s="102"/>
    </row>
    <row r="127" spans="1:4" ht="15" customHeight="1" x14ac:dyDescent="0.2">
      <c r="A127" s="101"/>
      <c r="B127" s="102"/>
      <c r="C127" s="102"/>
      <c r="D127" s="102"/>
    </row>
    <row r="128" spans="1:4" ht="15" customHeight="1" x14ac:dyDescent="0.2">
      <c r="A128" s="101"/>
      <c r="B128" s="102"/>
      <c r="C128" s="102"/>
      <c r="D128" s="102"/>
    </row>
    <row r="129" spans="1:4" ht="15" customHeight="1" x14ac:dyDescent="0.2">
      <c r="A129" s="101"/>
      <c r="B129" s="102"/>
      <c r="C129" s="102"/>
      <c r="D129" s="102"/>
    </row>
    <row r="130" spans="1:4" ht="15" customHeight="1" x14ac:dyDescent="0.2">
      <c r="A130" s="101"/>
      <c r="B130" s="102"/>
      <c r="C130" s="102"/>
      <c r="D130" s="102"/>
    </row>
    <row r="131" spans="1:4" ht="15" customHeight="1" x14ac:dyDescent="0.2">
      <c r="A131" s="101"/>
      <c r="B131" s="102"/>
      <c r="C131" s="102"/>
      <c r="D131" s="102"/>
    </row>
    <row r="132" spans="1:4" ht="15" customHeight="1" x14ac:dyDescent="0.2">
      <c r="A132" s="101"/>
      <c r="B132" s="102"/>
      <c r="C132" s="102"/>
      <c r="D132" s="102"/>
    </row>
    <row r="133" spans="1:4" ht="15" customHeight="1" x14ac:dyDescent="0.2">
      <c r="A133" s="101"/>
      <c r="B133" s="102"/>
      <c r="C133" s="102"/>
      <c r="D133" s="102"/>
    </row>
    <row r="134" spans="1:4" ht="15" customHeight="1" x14ac:dyDescent="0.2">
      <c r="A134" s="101"/>
      <c r="B134" s="102"/>
      <c r="C134" s="102"/>
      <c r="D134" s="102"/>
    </row>
    <row r="135" spans="1:4" ht="15" customHeight="1" x14ac:dyDescent="0.2">
      <c r="A135" s="101"/>
      <c r="B135" s="102"/>
      <c r="C135" s="102"/>
      <c r="D135" s="102"/>
    </row>
    <row r="136" spans="1:4" ht="15" customHeight="1" x14ac:dyDescent="0.2">
      <c r="A136" s="101"/>
      <c r="B136" s="102"/>
      <c r="C136" s="102"/>
      <c r="D136" s="102"/>
    </row>
    <row r="137" spans="1:4" ht="15" customHeight="1" x14ac:dyDescent="0.2">
      <c r="A137" s="101"/>
      <c r="B137" s="102"/>
      <c r="C137" s="102"/>
      <c r="D137" s="102"/>
    </row>
    <row r="138" spans="1:4" ht="15" customHeight="1" x14ac:dyDescent="0.2">
      <c r="A138" s="101"/>
      <c r="B138" s="102"/>
      <c r="C138" s="102"/>
      <c r="D138" s="102"/>
    </row>
    <row r="139" spans="1:4" ht="15" customHeight="1" x14ac:dyDescent="0.2">
      <c r="A139" s="101"/>
      <c r="B139" s="102"/>
      <c r="C139" s="102"/>
      <c r="D139" s="102"/>
    </row>
    <row r="140" spans="1:4" ht="15" customHeight="1" x14ac:dyDescent="0.2">
      <c r="A140" s="101"/>
      <c r="B140" s="102"/>
      <c r="C140" s="102"/>
      <c r="D140" s="102"/>
    </row>
    <row r="141" spans="1:4" ht="15" customHeight="1" x14ac:dyDescent="0.2">
      <c r="A141" s="101"/>
      <c r="B141" s="102"/>
      <c r="C141" s="102"/>
      <c r="D141" s="102"/>
    </row>
    <row r="142" spans="1:4" ht="15" customHeight="1" x14ac:dyDescent="0.2">
      <c r="A142" s="101"/>
      <c r="B142" s="102"/>
      <c r="C142" s="102"/>
      <c r="D142" s="102"/>
    </row>
    <row r="143" spans="1:4" ht="15" customHeight="1" x14ac:dyDescent="0.2">
      <c r="A143" s="101"/>
      <c r="B143" s="102"/>
      <c r="C143" s="102"/>
      <c r="D143" s="102"/>
    </row>
    <row r="144" spans="1:4" ht="15" customHeight="1" x14ac:dyDescent="0.2">
      <c r="A144" s="101"/>
      <c r="B144" s="102"/>
      <c r="C144" s="102"/>
      <c r="D144" s="102"/>
    </row>
    <row r="145" spans="1:4" ht="15" customHeight="1" x14ac:dyDescent="0.2">
      <c r="A145" s="101"/>
      <c r="B145" s="102"/>
      <c r="C145" s="102"/>
      <c r="D145" s="102"/>
    </row>
    <row r="146" spans="1:4" ht="15" customHeight="1" x14ac:dyDescent="0.2">
      <c r="A146" s="101"/>
      <c r="B146" s="102"/>
      <c r="C146" s="102"/>
      <c r="D146" s="102"/>
    </row>
    <row r="147" spans="1:4" ht="15" customHeight="1" x14ac:dyDescent="0.2">
      <c r="A147" s="101"/>
      <c r="B147" s="102"/>
      <c r="C147" s="102"/>
      <c r="D147" s="102"/>
    </row>
    <row r="148" spans="1:4" ht="15" customHeight="1" x14ac:dyDescent="0.2">
      <c r="A148" s="101"/>
      <c r="B148" s="102"/>
      <c r="C148" s="102"/>
      <c r="D148" s="102"/>
    </row>
    <row r="149" spans="1:4" ht="15" customHeight="1" x14ac:dyDescent="0.2">
      <c r="A149" s="101"/>
      <c r="B149" s="102"/>
      <c r="C149" s="102"/>
      <c r="D149" s="102"/>
    </row>
    <row r="150" spans="1:4" ht="15" customHeight="1" x14ac:dyDescent="0.2">
      <c r="A150" s="101"/>
      <c r="B150" s="102"/>
      <c r="C150" s="102"/>
      <c r="D150" s="102"/>
    </row>
    <row r="151" spans="1:4" ht="15" customHeight="1" x14ac:dyDescent="0.2">
      <c r="A151" s="101"/>
      <c r="B151" s="102"/>
      <c r="C151" s="102"/>
      <c r="D151" s="102"/>
    </row>
    <row r="152" spans="1:4" ht="15" customHeight="1" x14ac:dyDescent="0.2">
      <c r="A152" s="101"/>
      <c r="B152" s="102"/>
      <c r="C152" s="102"/>
      <c r="D152" s="102"/>
    </row>
    <row r="153" spans="1:4" ht="15" customHeight="1" x14ac:dyDescent="0.2">
      <c r="A153" s="101"/>
      <c r="B153" s="102"/>
      <c r="C153" s="102"/>
      <c r="D153" s="102"/>
    </row>
    <row r="154" spans="1:4" ht="15" customHeight="1" x14ac:dyDescent="0.2">
      <c r="A154" s="101"/>
      <c r="B154" s="102"/>
      <c r="C154" s="102"/>
      <c r="D154" s="102"/>
    </row>
    <row r="155" spans="1:4" ht="15" customHeight="1" x14ac:dyDescent="0.2">
      <c r="A155" s="101"/>
      <c r="B155" s="102"/>
      <c r="C155" s="102"/>
      <c r="D155" s="102"/>
    </row>
    <row r="156" spans="1:4" ht="15" customHeight="1" x14ac:dyDescent="0.2">
      <c r="A156" s="101"/>
      <c r="B156" s="102"/>
      <c r="C156" s="102"/>
      <c r="D156" s="102"/>
    </row>
    <row r="157" spans="1:4" ht="15" customHeight="1" x14ac:dyDescent="0.2">
      <c r="A157" s="101"/>
      <c r="B157" s="102"/>
      <c r="C157" s="102"/>
      <c r="D157" s="102"/>
    </row>
    <row r="158" spans="1:4" ht="15" customHeight="1" x14ac:dyDescent="0.2">
      <c r="A158" s="101"/>
      <c r="B158" s="102"/>
      <c r="C158" s="102"/>
      <c r="D158" s="102"/>
    </row>
    <row r="159" spans="1:4" ht="15" customHeight="1" x14ac:dyDescent="0.2">
      <c r="A159" s="101"/>
      <c r="B159" s="102"/>
      <c r="C159" s="102"/>
      <c r="D159" s="102"/>
    </row>
    <row r="160" spans="1:4" ht="15" customHeight="1" x14ac:dyDescent="0.2">
      <c r="A160" s="101"/>
      <c r="B160" s="102"/>
      <c r="C160" s="102"/>
      <c r="D160" s="102"/>
    </row>
    <row r="161" spans="1:4" ht="15" customHeight="1" x14ac:dyDescent="0.2">
      <c r="A161" s="101"/>
      <c r="B161" s="102"/>
      <c r="C161" s="102"/>
      <c r="D161" s="102"/>
    </row>
    <row r="162" spans="1:4" ht="15" customHeight="1" x14ac:dyDescent="0.2">
      <c r="A162" s="101"/>
      <c r="B162" s="102"/>
      <c r="C162" s="102"/>
      <c r="D162" s="102"/>
    </row>
    <row r="163" spans="1:4" ht="15" customHeight="1" x14ac:dyDescent="0.2">
      <c r="A163" s="101"/>
      <c r="B163" s="102"/>
      <c r="C163" s="102"/>
      <c r="D163" s="102"/>
    </row>
    <row r="164" spans="1:4" ht="15" customHeight="1" x14ac:dyDescent="0.2">
      <c r="A164" s="101"/>
      <c r="B164" s="102"/>
      <c r="C164" s="102"/>
      <c r="D164" s="102"/>
    </row>
    <row r="165" spans="1:4" ht="15" customHeight="1" x14ac:dyDescent="0.2">
      <c r="A165" s="101"/>
      <c r="B165" s="102"/>
      <c r="C165" s="102"/>
      <c r="D165" s="102"/>
    </row>
    <row r="166" spans="1:4" ht="15" customHeight="1" x14ac:dyDescent="0.2">
      <c r="A166" s="101"/>
      <c r="B166" s="102"/>
      <c r="C166" s="102"/>
      <c r="D166" s="102"/>
    </row>
    <row r="167" spans="1:4" ht="15" customHeight="1" x14ac:dyDescent="0.2">
      <c r="A167" s="101"/>
      <c r="B167" s="102"/>
      <c r="C167" s="102"/>
      <c r="D167" s="102"/>
    </row>
    <row r="168" spans="1:4" ht="15" customHeight="1" x14ac:dyDescent="0.2">
      <c r="A168" s="101"/>
      <c r="B168" s="102"/>
      <c r="C168" s="102"/>
      <c r="D168" s="102"/>
    </row>
    <row r="169" spans="1:4" ht="15" customHeight="1" x14ac:dyDescent="0.2">
      <c r="A169" s="101"/>
      <c r="B169" s="102"/>
      <c r="C169" s="102"/>
      <c r="D169" s="102"/>
    </row>
    <row r="170" spans="1:4" ht="15" customHeight="1" x14ac:dyDescent="0.2">
      <c r="A170" s="101"/>
      <c r="B170" s="102"/>
      <c r="C170" s="102"/>
      <c r="D170" s="102"/>
    </row>
    <row r="171" spans="1:4" ht="15" customHeight="1" x14ac:dyDescent="0.2">
      <c r="A171" s="101"/>
      <c r="B171" s="102"/>
      <c r="C171" s="102"/>
      <c r="D171" s="102"/>
    </row>
    <row r="172" spans="1:4" ht="15" customHeight="1" x14ac:dyDescent="0.2">
      <c r="A172" s="101"/>
      <c r="B172" s="102"/>
      <c r="C172" s="102"/>
      <c r="D172" s="102"/>
    </row>
    <row r="173" spans="1:4" ht="15" customHeight="1" x14ac:dyDescent="0.2">
      <c r="A173" s="101"/>
      <c r="B173" s="102"/>
      <c r="C173" s="102"/>
      <c r="D173" s="102"/>
    </row>
    <row r="174" spans="1:4" ht="15" customHeight="1" x14ac:dyDescent="0.2">
      <c r="A174" s="101"/>
      <c r="B174" s="102"/>
      <c r="C174" s="102"/>
      <c r="D174" s="102"/>
    </row>
    <row r="175" spans="1:4" ht="15" customHeight="1" x14ac:dyDescent="0.2">
      <c r="A175" s="101"/>
      <c r="B175" s="102"/>
      <c r="C175" s="102"/>
      <c r="D175" s="102"/>
    </row>
    <row r="176" spans="1:4" ht="15" customHeight="1" x14ac:dyDescent="0.2">
      <c r="A176" s="101"/>
      <c r="B176" s="102"/>
      <c r="C176" s="102"/>
      <c r="D176" s="102"/>
    </row>
    <row r="177" spans="1:4" ht="15" customHeight="1" x14ac:dyDescent="0.2">
      <c r="A177" s="101"/>
      <c r="B177" s="102"/>
      <c r="C177" s="102"/>
      <c r="D177" s="102"/>
    </row>
    <row r="178" spans="1:4" ht="15" customHeight="1" x14ac:dyDescent="0.2">
      <c r="A178" s="101"/>
      <c r="B178" s="102"/>
      <c r="C178" s="102"/>
      <c r="D178" s="102"/>
    </row>
    <row r="179" spans="1:4" ht="15" customHeight="1" x14ac:dyDescent="0.2">
      <c r="A179" s="101"/>
      <c r="B179" s="102"/>
      <c r="C179" s="102"/>
      <c r="D179" s="102"/>
    </row>
    <row r="180" spans="1:4" ht="15" customHeight="1" x14ac:dyDescent="0.2">
      <c r="A180" s="101"/>
      <c r="B180" s="102"/>
      <c r="C180" s="102"/>
      <c r="D180" s="102"/>
    </row>
    <row r="181" spans="1:4" ht="15" customHeight="1" x14ac:dyDescent="0.2">
      <c r="A181" s="101"/>
      <c r="B181" s="102"/>
      <c r="C181" s="102"/>
      <c r="D181" s="102"/>
    </row>
    <row r="182" spans="1:4" ht="15" customHeight="1" x14ac:dyDescent="0.2">
      <c r="A182" s="101"/>
      <c r="B182" s="102"/>
      <c r="C182" s="102"/>
      <c r="D182" s="102"/>
    </row>
    <row r="183" spans="1:4" ht="15" customHeight="1" x14ac:dyDescent="0.2">
      <c r="A183" s="101"/>
      <c r="B183" s="102"/>
      <c r="C183" s="102"/>
      <c r="D183" s="102"/>
    </row>
    <row r="184" spans="1:4" ht="15" customHeight="1" x14ac:dyDescent="0.2">
      <c r="A184" s="101"/>
      <c r="B184" s="102"/>
      <c r="C184" s="102"/>
      <c r="D184" s="102"/>
    </row>
    <row r="185" spans="1:4" ht="15" customHeight="1" x14ac:dyDescent="0.2">
      <c r="A185" s="101"/>
      <c r="B185" s="102"/>
      <c r="C185" s="102"/>
      <c r="D185" s="102"/>
    </row>
    <row r="186" spans="1:4" ht="15" customHeight="1" x14ac:dyDescent="0.2">
      <c r="A186" s="101"/>
      <c r="B186" s="102"/>
      <c r="C186" s="102"/>
      <c r="D186" s="102"/>
    </row>
    <row r="187" spans="1:4" ht="15" customHeight="1" x14ac:dyDescent="0.2">
      <c r="A187" s="101"/>
      <c r="B187" s="102"/>
      <c r="C187" s="102"/>
      <c r="D187" s="102"/>
    </row>
    <row r="188" spans="1:4" ht="15" customHeight="1" x14ac:dyDescent="0.2">
      <c r="A188" s="101"/>
      <c r="B188" s="102"/>
      <c r="C188" s="102"/>
      <c r="D188" s="102"/>
    </row>
    <row r="189" spans="1:4" ht="15" customHeight="1" x14ac:dyDescent="0.2">
      <c r="A189" s="101"/>
      <c r="B189" s="102"/>
      <c r="C189" s="102"/>
      <c r="D189" s="102"/>
    </row>
    <row r="190" spans="1:4" ht="15" customHeight="1" x14ac:dyDescent="0.2">
      <c r="A190" s="101"/>
      <c r="B190" s="102"/>
      <c r="C190" s="102"/>
      <c r="D190" s="102"/>
    </row>
    <row r="191" spans="1:4" ht="15" customHeight="1" x14ac:dyDescent="0.2">
      <c r="A191" s="101"/>
      <c r="B191" s="102"/>
      <c r="C191" s="102"/>
      <c r="D191" s="102"/>
    </row>
    <row r="192" spans="1:4" ht="15" customHeight="1" x14ac:dyDescent="0.2">
      <c r="A192" s="101"/>
      <c r="B192" s="102"/>
      <c r="C192" s="102"/>
      <c r="D192" s="102"/>
    </row>
    <row r="193" spans="1:4" ht="15" customHeight="1" x14ac:dyDescent="0.2">
      <c r="A193" s="101"/>
      <c r="B193" s="102"/>
      <c r="C193" s="102"/>
      <c r="D193" s="102"/>
    </row>
    <row r="194" spans="1:4" ht="15" customHeight="1" x14ac:dyDescent="0.2">
      <c r="A194" s="101"/>
      <c r="B194" s="102"/>
      <c r="C194" s="102"/>
      <c r="D194" s="102"/>
    </row>
    <row r="195" spans="1:4" ht="15" customHeight="1" x14ac:dyDescent="0.2">
      <c r="A195" s="101"/>
      <c r="B195" s="102"/>
      <c r="C195" s="102"/>
      <c r="D195" s="102"/>
    </row>
    <row r="196" spans="1:4" ht="15" customHeight="1" x14ac:dyDescent="0.2">
      <c r="A196" s="101"/>
      <c r="B196" s="102"/>
      <c r="C196" s="102"/>
      <c r="D196" s="102"/>
    </row>
    <row r="197" spans="1:4" ht="15" customHeight="1" x14ac:dyDescent="0.2">
      <c r="A197" s="101"/>
      <c r="B197" s="102"/>
      <c r="C197" s="102"/>
      <c r="D197" s="102"/>
    </row>
    <row r="198" spans="1:4" ht="15" customHeight="1" x14ac:dyDescent="0.2">
      <c r="A198" s="101"/>
      <c r="B198" s="102"/>
      <c r="C198" s="102"/>
      <c r="D198" s="102"/>
    </row>
    <row r="199" spans="1:4" ht="15" customHeight="1" x14ac:dyDescent="0.2">
      <c r="A199" s="101"/>
      <c r="B199" s="102"/>
      <c r="C199" s="102"/>
      <c r="D199" s="102"/>
    </row>
    <row r="200" spans="1:4" ht="15" customHeight="1" x14ac:dyDescent="0.2">
      <c r="A200" s="101"/>
      <c r="B200" s="102"/>
      <c r="C200" s="102"/>
      <c r="D200" s="102"/>
    </row>
    <row r="201" spans="1:4" ht="15" customHeight="1" x14ac:dyDescent="0.2">
      <c r="A201" s="101"/>
      <c r="B201" s="102"/>
      <c r="C201" s="102"/>
      <c r="D201" s="102"/>
    </row>
    <row r="202" spans="1:4" ht="15" customHeight="1" x14ac:dyDescent="0.2">
      <c r="A202" s="101"/>
      <c r="B202" s="102"/>
      <c r="C202" s="102"/>
      <c r="D202" s="102"/>
    </row>
    <row r="203" spans="1:4" ht="15" customHeight="1" x14ac:dyDescent="0.2">
      <c r="A203" s="101"/>
      <c r="B203" s="102"/>
      <c r="C203" s="102"/>
      <c r="D203" s="102"/>
    </row>
    <row r="204" spans="1:4" ht="15" customHeight="1" x14ac:dyDescent="0.2">
      <c r="A204" s="101"/>
      <c r="B204" s="102"/>
      <c r="C204" s="102"/>
      <c r="D204" s="102"/>
    </row>
    <row r="205" spans="1:4" ht="15" customHeight="1" x14ac:dyDescent="0.2">
      <c r="A205" s="101"/>
      <c r="B205" s="102"/>
      <c r="C205" s="102"/>
      <c r="D205" s="102"/>
    </row>
    <row r="206" spans="1:4" ht="15" customHeight="1" x14ac:dyDescent="0.2">
      <c r="A206" s="101"/>
      <c r="B206" s="102"/>
      <c r="C206" s="102"/>
      <c r="D206" s="102"/>
    </row>
    <row r="207" spans="1:4" ht="15" customHeight="1" x14ac:dyDescent="0.2">
      <c r="A207" s="101"/>
      <c r="B207" s="102"/>
      <c r="C207" s="102"/>
      <c r="D207" s="102"/>
    </row>
    <row r="208" spans="1:4" ht="15" customHeight="1" x14ac:dyDescent="0.2">
      <c r="A208" s="101"/>
      <c r="B208" s="102"/>
      <c r="C208" s="102"/>
      <c r="D208" s="102"/>
    </row>
    <row r="209" spans="1:4" ht="15" customHeight="1" x14ac:dyDescent="0.2">
      <c r="A209" s="101"/>
      <c r="B209" s="102"/>
      <c r="C209" s="102"/>
      <c r="D209" s="102"/>
    </row>
    <row r="210" spans="1:4" ht="15" customHeight="1" x14ac:dyDescent="0.2">
      <c r="A210" s="101"/>
      <c r="B210" s="102"/>
      <c r="C210" s="102"/>
      <c r="D210" s="102"/>
    </row>
    <row r="211" spans="1:4" ht="15" customHeight="1" x14ac:dyDescent="0.2">
      <c r="A211" s="101"/>
      <c r="B211" s="102"/>
      <c r="C211" s="102"/>
      <c r="D211" s="102"/>
    </row>
    <row r="212" spans="1:4" ht="15" customHeight="1" x14ac:dyDescent="0.2">
      <c r="A212" s="101"/>
      <c r="B212" s="102"/>
      <c r="C212" s="102"/>
      <c r="D212" s="102"/>
    </row>
    <row r="213" spans="1:4" ht="15" customHeight="1" x14ac:dyDescent="0.2">
      <c r="A213" s="101"/>
      <c r="B213" s="102"/>
      <c r="C213" s="102"/>
      <c r="D213" s="102"/>
    </row>
    <row r="214" spans="1:4" ht="15" customHeight="1" x14ac:dyDescent="0.2">
      <c r="A214" s="101"/>
      <c r="B214" s="102"/>
      <c r="C214" s="102"/>
      <c r="D214" s="102"/>
    </row>
    <row r="215" spans="1:4" ht="15" customHeight="1" x14ac:dyDescent="0.2">
      <c r="A215" s="101"/>
      <c r="B215" s="102"/>
      <c r="C215" s="102"/>
      <c r="D215" s="102"/>
    </row>
    <row r="216" spans="1:4" ht="15" customHeight="1" x14ac:dyDescent="0.2">
      <c r="A216" s="101"/>
      <c r="B216" s="102"/>
      <c r="C216" s="102"/>
      <c r="D216" s="102"/>
    </row>
    <row r="217" spans="1:4" ht="15" customHeight="1" x14ac:dyDescent="0.2">
      <c r="A217" s="101"/>
      <c r="B217" s="102"/>
      <c r="C217" s="102"/>
      <c r="D217" s="102"/>
    </row>
    <row r="218" spans="1:4" ht="15" customHeight="1" x14ac:dyDescent="0.2">
      <c r="A218" s="101"/>
      <c r="B218" s="102"/>
      <c r="C218" s="102"/>
      <c r="D218" s="102"/>
    </row>
    <row r="219" spans="1:4" ht="15" customHeight="1" x14ac:dyDescent="0.2">
      <c r="A219" s="101"/>
      <c r="B219" s="102"/>
      <c r="C219" s="102"/>
      <c r="D219" s="102"/>
    </row>
    <row r="220" spans="1:4" ht="15" customHeight="1" x14ac:dyDescent="0.2">
      <c r="A220" s="101"/>
      <c r="B220" s="102"/>
      <c r="C220" s="102"/>
      <c r="D220" s="102"/>
    </row>
    <row r="221" spans="1:4" ht="15" customHeight="1" x14ac:dyDescent="0.2">
      <c r="A221" s="101"/>
      <c r="B221" s="102"/>
      <c r="C221" s="102"/>
      <c r="D221" s="102"/>
    </row>
    <row r="222" spans="1:4" ht="15" customHeight="1" x14ac:dyDescent="0.2">
      <c r="A222" s="101"/>
      <c r="B222" s="102"/>
      <c r="C222" s="102"/>
      <c r="D222" s="102"/>
    </row>
    <row r="223" spans="1:4" ht="15" customHeight="1" x14ac:dyDescent="0.2">
      <c r="A223" s="101"/>
      <c r="B223" s="102"/>
      <c r="C223" s="102"/>
      <c r="D223" s="102"/>
    </row>
    <row r="224" spans="1:4" ht="15" customHeight="1" x14ac:dyDescent="0.2">
      <c r="A224" s="101"/>
      <c r="B224" s="102"/>
      <c r="C224" s="102"/>
      <c r="D224" s="102"/>
    </row>
    <row r="225" spans="1:4" ht="15" customHeight="1" x14ac:dyDescent="0.2">
      <c r="A225" s="101"/>
      <c r="B225" s="102"/>
      <c r="C225" s="102"/>
      <c r="D225" s="102"/>
    </row>
    <row r="226" spans="1:4" ht="15" customHeight="1" x14ac:dyDescent="0.2">
      <c r="A226" s="101"/>
      <c r="B226" s="102"/>
      <c r="C226" s="102"/>
      <c r="D226" s="102"/>
    </row>
    <row r="227" spans="1:4" ht="15" customHeight="1" x14ac:dyDescent="0.2">
      <c r="A227" s="101"/>
      <c r="B227" s="102"/>
      <c r="C227" s="102"/>
      <c r="D227" s="102"/>
    </row>
    <row r="228" spans="1:4" ht="15" customHeight="1" x14ac:dyDescent="0.2">
      <c r="A228" s="101"/>
      <c r="B228" s="102"/>
      <c r="C228" s="102"/>
      <c r="D228" s="102"/>
    </row>
    <row r="229" spans="1:4" ht="15" customHeight="1" x14ac:dyDescent="0.2">
      <c r="A229" s="101"/>
      <c r="B229" s="102"/>
      <c r="C229" s="102"/>
      <c r="D229" s="102"/>
    </row>
    <row r="230" spans="1:4" ht="15" customHeight="1" x14ac:dyDescent="0.2">
      <c r="A230" s="101"/>
      <c r="B230" s="102"/>
      <c r="C230" s="102"/>
      <c r="D230" s="102"/>
    </row>
    <row r="231" spans="1:4" ht="15" customHeight="1" x14ac:dyDescent="0.2">
      <c r="A231" s="101"/>
      <c r="B231" s="102"/>
      <c r="C231" s="102"/>
      <c r="D231" s="102"/>
    </row>
    <row r="232" spans="1:4" ht="15" customHeight="1" x14ac:dyDescent="0.2">
      <c r="A232" s="101"/>
      <c r="B232" s="102"/>
      <c r="C232" s="102"/>
      <c r="D232" s="102"/>
    </row>
    <row r="233" spans="1:4" ht="15" customHeight="1" x14ac:dyDescent="0.2">
      <c r="A233" s="101"/>
      <c r="B233" s="102"/>
      <c r="C233" s="102"/>
      <c r="D233" s="102"/>
    </row>
    <row r="234" spans="1:4" ht="15" customHeight="1" x14ac:dyDescent="0.2">
      <c r="A234" s="101"/>
      <c r="B234" s="102"/>
      <c r="C234" s="102"/>
      <c r="D234" s="102"/>
    </row>
    <row r="235" spans="1:4" ht="15" customHeight="1" x14ac:dyDescent="0.2">
      <c r="A235" s="101"/>
      <c r="B235" s="102"/>
      <c r="C235" s="102"/>
      <c r="D235" s="102"/>
    </row>
    <row r="236" spans="1:4" ht="15" customHeight="1" x14ac:dyDescent="0.2">
      <c r="A236" s="101"/>
      <c r="B236" s="102"/>
      <c r="C236" s="102"/>
      <c r="D236" s="102"/>
    </row>
    <row r="237" spans="1:4" ht="15" customHeight="1" x14ac:dyDescent="0.2">
      <c r="A237" s="101"/>
      <c r="B237" s="102"/>
      <c r="C237" s="102"/>
      <c r="D237" s="102"/>
    </row>
    <row r="238" spans="1:4" ht="15" customHeight="1" x14ac:dyDescent="0.2">
      <c r="A238" s="101"/>
      <c r="B238" s="102"/>
      <c r="C238" s="102"/>
      <c r="D238" s="102"/>
    </row>
    <row r="239" spans="1:4" ht="15" customHeight="1" x14ac:dyDescent="0.2">
      <c r="A239" s="101"/>
      <c r="B239" s="102"/>
      <c r="C239" s="102"/>
      <c r="D239" s="102"/>
    </row>
    <row r="240" spans="1:4" ht="15" customHeight="1" x14ac:dyDescent="0.2">
      <c r="A240" s="101"/>
      <c r="B240" s="102"/>
      <c r="C240" s="102"/>
      <c r="D240" s="102"/>
    </row>
    <row r="241" spans="1:4" ht="15" customHeight="1" x14ac:dyDescent="0.2">
      <c r="A241" s="101"/>
      <c r="B241" s="102"/>
      <c r="C241" s="102"/>
      <c r="D241" s="102"/>
    </row>
    <row r="242" spans="1:4" ht="15" customHeight="1" x14ac:dyDescent="0.2">
      <c r="A242" s="101"/>
      <c r="B242" s="102"/>
      <c r="C242" s="102"/>
      <c r="D242" s="102"/>
    </row>
    <row r="243" spans="1:4" ht="15" customHeight="1" x14ac:dyDescent="0.2">
      <c r="A243" s="101"/>
      <c r="B243" s="102"/>
      <c r="C243" s="102"/>
      <c r="D243" s="102"/>
    </row>
    <row r="244" spans="1:4" ht="15" customHeight="1" x14ac:dyDescent="0.2">
      <c r="A244" s="101"/>
      <c r="B244" s="102"/>
      <c r="C244" s="102"/>
      <c r="D244" s="102"/>
    </row>
    <row r="245" spans="1:4" ht="15" customHeight="1" x14ac:dyDescent="0.2">
      <c r="A245" s="101"/>
      <c r="B245" s="102"/>
      <c r="C245" s="102"/>
      <c r="D245" s="102"/>
    </row>
    <row r="246" spans="1:4" ht="15" customHeight="1" x14ac:dyDescent="0.2">
      <c r="A246" s="101"/>
      <c r="B246" s="102"/>
      <c r="C246" s="102"/>
      <c r="D246" s="102"/>
    </row>
    <row r="247" spans="1:4" ht="15" customHeight="1" x14ac:dyDescent="0.2">
      <c r="A247" s="101"/>
      <c r="B247" s="102"/>
      <c r="C247" s="102"/>
      <c r="D247" s="102"/>
    </row>
    <row r="248" spans="1:4" ht="15" customHeight="1" x14ac:dyDescent="0.2">
      <c r="A248" s="101"/>
      <c r="B248" s="102"/>
      <c r="C248" s="102"/>
      <c r="D248" s="102"/>
    </row>
    <row r="249" spans="1:4" ht="15" customHeight="1" x14ac:dyDescent="0.2">
      <c r="A249" s="101"/>
      <c r="B249" s="102"/>
      <c r="C249" s="102"/>
      <c r="D249" s="102"/>
    </row>
    <row r="250" spans="1:4" ht="15" customHeight="1" x14ac:dyDescent="0.2">
      <c r="A250" s="101"/>
      <c r="B250" s="102"/>
      <c r="C250" s="102"/>
      <c r="D250" s="102"/>
    </row>
    <row r="251" spans="1:4" ht="15" customHeight="1" x14ac:dyDescent="0.2">
      <c r="A251" s="101"/>
      <c r="B251" s="102"/>
      <c r="C251" s="102"/>
      <c r="D251" s="102"/>
    </row>
    <row r="252" spans="1:4" ht="15" customHeight="1" x14ac:dyDescent="0.2">
      <c r="A252" s="101"/>
      <c r="B252" s="102"/>
      <c r="C252" s="102"/>
      <c r="D252" s="102"/>
    </row>
    <row r="253" spans="1:4" ht="15" customHeight="1" x14ac:dyDescent="0.2">
      <c r="A253" s="101"/>
      <c r="B253" s="102"/>
      <c r="C253" s="102"/>
      <c r="D253" s="102"/>
    </row>
    <row r="254" spans="1:4" ht="15" customHeight="1" x14ac:dyDescent="0.2">
      <c r="A254" s="101"/>
      <c r="B254" s="102"/>
      <c r="C254" s="102"/>
      <c r="D254" s="102"/>
    </row>
    <row r="255" spans="1:4" ht="15" customHeight="1" x14ac:dyDescent="0.2">
      <c r="A255" s="101"/>
      <c r="B255" s="102"/>
      <c r="C255" s="102"/>
      <c r="D255" s="102"/>
    </row>
    <row r="256" spans="1:4" ht="15" customHeight="1" x14ac:dyDescent="0.2">
      <c r="A256" s="101"/>
      <c r="B256" s="102"/>
      <c r="C256" s="102"/>
      <c r="D256" s="102"/>
    </row>
    <row r="257" spans="1:4" ht="15" customHeight="1" x14ac:dyDescent="0.2">
      <c r="A257" s="101"/>
      <c r="B257" s="102"/>
      <c r="C257" s="102"/>
      <c r="D257" s="102"/>
    </row>
    <row r="258" spans="1:4" ht="15" customHeight="1" x14ac:dyDescent="0.2">
      <c r="A258" s="101"/>
      <c r="B258" s="102"/>
      <c r="C258" s="102"/>
      <c r="D258" s="102"/>
    </row>
    <row r="259" spans="1:4" ht="15" customHeight="1" x14ac:dyDescent="0.2">
      <c r="A259" s="101"/>
      <c r="B259" s="102"/>
      <c r="C259" s="102"/>
      <c r="D259" s="102"/>
    </row>
    <row r="260" spans="1:4" ht="15" customHeight="1" x14ac:dyDescent="0.2">
      <c r="A260" s="101"/>
      <c r="B260" s="102"/>
      <c r="C260" s="102"/>
      <c r="D260" s="102"/>
    </row>
    <row r="261" spans="1:4" ht="15" customHeight="1" x14ac:dyDescent="0.2">
      <c r="A261" s="101"/>
      <c r="B261" s="102"/>
      <c r="C261" s="102"/>
      <c r="D261" s="102"/>
    </row>
    <row r="262" spans="1:4" ht="15" customHeight="1" x14ac:dyDescent="0.2">
      <c r="A262" s="101"/>
      <c r="B262" s="102"/>
      <c r="C262" s="102"/>
      <c r="D262" s="102"/>
    </row>
    <row r="263" spans="1:4" ht="15" customHeight="1" x14ac:dyDescent="0.2">
      <c r="A263" s="101"/>
      <c r="B263" s="102"/>
      <c r="C263" s="102"/>
      <c r="D263" s="102"/>
    </row>
    <row r="264" spans="1:4" ht="15" customHeight="1" x14ac:dyDescent="0.2">
      <c r="A264" s="101"/>
      <c r="B264" s="102"/>
      <c r="C264" s="102"/>
      <c r="D264" s="102"/>
    </row>
    <row r="265" spans="1:4" ht="15" customHeight="1" x14ac:dyDescent="0.2">
      <c r="A265" s="101"/>
      <c r="B265" s="102"/>
      <c r="C265" s="102"/>
      <c r="D265" s="102"/>
    </row>
    <row r="266" spans="1:4" ht="15" customHeight="1" x14ac:dyDescent="0.2">
      <c r="A266" s="101"/>
      <c r="B266" s="102"/>
      <c r="C266" s="102"/>
      <c r="D266" s="102"/>
    </row>
    <row r="267" spans="1:4" ht="15" customHeight="1" x14ac:dyDescent="0.2">
      <c r="A267" s="101"/>
      <c r="B267" s="102"/>
      <c r="C267" s="102"/>
      <c r="D267" s="102"/>
    </row>
    <row r="268" spans="1:4" ht="15" customHeight="1" x14ac:dyDescent="0.2">
      <c r="A268" s="101"/>
      <c r="B268" s="102"/>
      <c r="C268" s="102"/>
      <c r="D268" s="102"/>
    </row>
    <row r="269" spans="1:4" ht="15" customHeight="1" x14ac:dyDescent="0.2">
      <c r="A269" s="101"/>
      <c r="B269" s="102"/>
      <c r="C269" s="102"/>
      <c r="D269" s="102"/>
    </row>
    <row r="270" spans="1:4" ht="15" customHeight="1" x14ac:dyDescent="0.2">
      <c r="A270" s="101"/>
      <c r="B270" s="102"/>
      <c r="C270" s="102"/>
      <c r="D270" s="102"/>
    </row>
    <row r="271" spans="1:4" ht="15" customHeight="1" x14ac:dyDescent="0.2">
      <c r="A271" s="101"/>
      <c r="B271" s="102"/>
      <c r="C271" s="102"/>
      <c r="D271" s="102"/>
    </row>
    <row r="272" spans="1:4" ht="15" customHeight="1" x14ac:dyDescent="0.2">
      <c r="A272" s="101"/>
      <c r="B272" s="102"/>
      <c r="C272" s="102"/>
      <c r="D272" s="102"/>
    </row>
    <row r="273" spans="1:4" ht="15" customHeight="1" x14ac:dyDescent="0.2">
      <c r="A273" s="101"/>
      <c r="B273" s="102"/>
      <c r="C273" s="102"/>
      <c r="D273" s="102"/>
    </row>
    <row r="274" spans="1:4" ht="15" customHeight="1" x14ac:dyDescent="0.2">
      <c r="A274" s="101"/>
      <c r="B274" s="102"/>
      <c r="C274" s="102"/>
      <c r="D274" s="102"/>
    </row>
    <row r="275" spans="1:4" ht="15" customHeight="1" x14ac:dyDescent="0.2">
      <c r="A275" s="101"/>
      <c r="B275" s="102"/>
      <c r="C275" s="102"/>
      <c r="D275" s="102"/>
    </row>
    <row r="276" spans="1:4" ht="15" customHeight="1" x14ac:dyDescent="0.2">
      <c r="A276" s="101"/>
      <c r="B276" s="102"/>
      <c r="C276" s="102"/>
      <c r="D276" s="102"/>
    </row>
    <row r="277" spans="1:4" ht="15" customHeight="1" x14ac:dyDescent="0.2">
      <c r="A277" s="101"/>
      <c r="B277" s="102"/>
      <c r="C277" s="102"/>
      <c r="D277" s="102"/>
    </row>
    <row r="278" spans="1:4" ht="15" customHeight="1" x14ac:dyDescent="0.2">
      <c r="A278" s="101"/>
      <c r="B278" s="102"/>
      <c r="C278" s="102"/>
      <c r="D278" s="102"/>
    </row>
    <row r="279" spans="1:4" ht="15" customHeight="1" x14ac:dyDescent="0.2">
      <c r="A279" s="101"/>
      <c r="B279" s="102"/>
      <c r="C279" s="102"/>
      <c r="D279" s="102"/>
    </row>
    <row r="280" spans="1:4" ht="15" customHeight="1" x14ac:dyDescent="0.2">
      <c r="A280" s="101"/>
      <c r="B280" s="102"/>
      <c r="C280" s="102"/>
      <c r="D280" s="102"/>
    </row>
    <row r="281" spans="1:4" ht="15" customHeight="1" x14ac:dyDescent="0.2">
      <c r="A281" s="101"/>
      <c r="B281" s="102"/>
      <c r="C281" s="102"/>
      <c r="D281" s="102"/>
    </row>
    <row r="282" spans="1:4" ht="15" customHeight="1" x14ac:dyDescent="0.2">
      <c r="A282" s="101"/>
      <c r="B282" s="102"/>
      <c r="C282" s="102"/>
      <c r="D282" s="102"/>
    </row>
    <row r="283" spans="1:4" ht="15" customHeight="1" x14ac:dyDescent="0.2">
      <c r="A283" s="101"/>
      <c r="B283" s="102"/>
      <c r="C283" s="102"/>
      <c r="D283" s="102"/>
    </row>
    <row r="284" spans="1:4" ht="15" customHeight="1" x14ac:dyDescent="0.2">
      <c r="A284" s="101"/>
      <c r="B284" s="102"/>
      <c r="C284" s="102"/>
      <c r="D284" s="102"/>
    </row>
    <row r="285" spans="1:4" ht="15" customHeight="1" x14ac:dyDescent="0.2">
      <c r="A285" s="101"/>
      <c r="B285" s="102"/>
      <c r="C285" s="102"/>
      <c r="D285" s="102"/>
    </row>
    <row r="286" spans="1:4" ht="15" customHeight="1" x14ac:dyDescent="0.2">
      <c r="A286" s="101"/>
      <c r="B286" s="102"/>
      <c r="C286" s="102"/>
      <c r="D286" s="102"/>
    </row>
    <row r="287" spans="1:4" ht="15" customHeight="1" x14ac:dyDescent="0.2">
      <c r="A287" s="101"/>
      <c r="B287" s="102"/>
      <c r="C287" s="102"/>
      <c r="D287" s="102"/>
    </row>
    <row r="288" spans="1:4" ht="15" customHeight="1" x14ac:dyDescent="0.2">
      <c r="A288" s="101"/>
      <c r="B288" s="102"/>
      <c r="C288" s="102"/>
      <c r="D288" s="102"/>
    </row>
    <row r="289" spans="1:4" ht="15" customHeight="1" x14ac:dyDescent="0.2">
      <c r="A289" s="101"/>
      <c r="B289" s="102"/>
      <c r="C289" s="102"/>
      <c r="D289" s="102"/>
    </row>
    <row r="290" spans="1:4" ht="15" customHeight="1" x14ac:dyDescent="0.2">
      <c r="A290" s="101"/>
      <c r="B290" s="102"/>
      <c r="C290" s="102"/>
      <c r="D290" s="102"/>
    </row>
    <row r="291" spans="1:4" ht="15" customHeight="1" x14ac:dyDescent="0.2">
      <c r="A291" s="101"/>
      <c r="B291" s="102"/>
      <c r="C291" s="102"/>
      <c r="D291" s="102"/>
    </row>
    <row r="292" spans="1:4" ht="15" customHeight="1" x14ac:dyDescent="0.2">
      <c r="A292" s="101"/>
      <c r="B292" s="102"/>
      <c r="C292" s="102"/>
      <c r="D292" s="102"/>
    </row>
    <row r="293" spans="1:4" ht="15" customHeight="1" x14ac:dyDescent="0.2">
      <c r="A293" s="101"/>
      <c r="B293" s="102"/>
      <c r="C293" s="102"/>
      <c r="D293" s="102"/>
    </row>
    <row r="294" spans="1:4" ht="15" customHeight="1" x14ac:dyDescent="0.2">
      <c r="A294" s="101"/>
      <c r="B294" s="102"/>
      <c r="C294" s="102"/>
      <c r="D294" s="102"/>
    </row>
    <row r="295" spans="1:4" ht="15" customHeight="1" x14ac:dyDescent="0.2">
      <c r="A295" s="101"/>
      <c r="B295" s="102"/>
      <c r="C295" s="102"/>
      <c r="D295" s="102"/>
    </row>
    <row r="296" spans="1:4" ht="15" customHeight="1" x14ac:dyDescent="0.2">
      <c r="A296" s="101"/>
      <c r="B296" s="102"/>
      <c r="C296" s="102"/>
      <c r="D296" s="102"/>
    </row>
    <row r="297" spans="1:4" ht="15" customHeight="1" x14ac:dyDescent="0.2">
      <c r="A297" s="101"/>
      <c r="B297" s="102"/>
      <c r="C297" s="102"/>
      <c r="D297" s="102"/>
    </row>
    <row r="298" spans="1:4" ht="15" customHeight="1" x14ac:dyDescent="0.2">
      <c r="A298" s="101"/>
      <c r="B298" s="102"/>
      <c r="C298" s="102"/>
      <c r="D298" s="102"/>
    </row>
    <row r="299" spans="1:4" ht="15" customHeight="1" x14ac:dyDescent="0.2">
      <c r="A299" s="101"/>
      <c r="B299" s="102"/>
      <c r="C299" s="102"/>
      <c r="D299" s="102"/>
    </row>
    <row r="300" spans="1:4" ht="15" customHeight="1" x14ac:dyDescent="0.2">
      <c r="A300" s="101"/>
      <c r="B300" s="102"/>
      <c r="C300" s="102"/>
      <c r="D300" s="102"/>
    </row>
    <row r="301" spans="1:4" ht="15" customHeight="1" x14ac:dyDescent="0.2">
      <c r="A301" s="101"/>
      <c r="B301" s="102"/>
      <c r="C301" s="102"/>
      <c r="D301" s="102"/>
    </row>
    <row r="302" spans="1:4" ht="15" customHeight="1" x14ac:dyDescent="0.2">
      <c r="A302" s="101"/>
      <c r="B302" s="102"/>
      <c r="C302" s="102"/>
      <c r="D302" s="102"/>
    </row>
    <row r="303" spans="1:4" ht="15" customHeight="1" x14ac:dyDescent="0.2">
      <c r="A303" s="101"/>
      <c r="B303" s="102"/>
      <c r="C303" s="102"/>
      <c r="D303" s="102"/>
    </row>
    <row r="304" spans="1:4" ht="15" customHeight="1" x14ac:dyDescent="0.2">
      <c r="A304" s="101"/>
      <c r="B304" s="102"/>
      <c r="C304" s="102"/>
      <c r="D304" s="102"/>
    </row>
    <row r="305" spans="1:4" ht="15" customHeight="1" x14ac:dyDescent="0.2">
      <c r="A305" s="101"/>
      <c r="B305" s="102"/>
      <c r="C305" s="102"/>
      <c r="D305" s="102"/>
    </row>
    <row r="306" spans="1:4" ht="15" customHeight="1" x14ac:dyDescent="0.2">
      <c r="A306" s="101"/>
      <c r="B306" s="102"/>
      <c r="C306" s="102"/>
      <c r="D306" s="102"/>
    </row>
    <row r="307" spans="1:4" ht="15" customHeight="1" x14ac:dyDescent="0.2">
      <c r="A307" s="101"/>
      <c r="B307" s="102"/>
      <c r="C307" s="102"/>
      <c r="D307" s="102"/>
    </row>
    <row r="308" spans="1:4" ht="15" customHeight="1" x14ac:dyDescent="0.2">
      <c r="A308" s="101"/>
      <c r="B308" s="102"/>
      <c r="C308" s="102"/>
      <c r="D308" s="102"/>
    </row>
    <row r="309" spans="1:4" ht="15" customHeight="1" x14ac:dyDescent="0.2">
      <c r="A309" s="101"/>
      <c r="B309" s="102"/>
      <c r="C309" s="102"/>
      <c r="D309" s="102"/>
    </row>
    <row r="310" spans="1:4" ht="15" customHeight="1" x14ac:dyDescent="0.2">
      <c r="A310" s="101"/>
      <c r="B310" s="102"/>
      <c r="C310" s="102"/>
      <c r="D310" s="102"/>
    </row>
    <row r="311" spans="1:4" ht="15" customHeight="1" x14ac:dyDescent="0.2">
      <c r="A311" s="101"/>
      <c r="B311" s="102"/>
      <c r="C311" s="102"/>
      <c r="D311" s="102"/>
    </row>
    <row r="312" spans="1:4" ht="15" customHeight="1" x14ac:dyDescent="0.2">
      <c r="A312" s="101"/>
      <c r="B312" s="102"/>
      <c r="C312" s="102"/>
      <c r="D312" s="102"/>
    </row>
    <row r="313" spans="1:4" ht="15" customHeight="1" x14ac:dyDescent="0.2">
      <c r="A313" s="101"/>
      <c r="B313" s="102"/>
      <c r="C313" s="102"/>
      <c r="D313" s="102"/>
    </row>
    <row r="314" spans="1:4" ht="15" customHeight="1" x14ac:dyDescent="0.2">
      <c r="A314" s="101"/>
      <c r="B314" s="102"/>
      <c r="C314" s="102"/>
      <c r="D314" s="102"/>
    </row>
    <row r="315" spans="1:4" ht="15" customHeight="1" x14ac:dyDescent="0.2">
      <c r="A315" s="101"/>
      <c r="B315" s="102"/>
      <c r="C315" s="102"/>
      <c r="D315" s="102"/>
    </row>
    <row r="316" spans="1:4" ht="15" customHeight="1" x14ac:dyDescent="0.2">
      <c r="A316" s="101"/>
      <c r="B316" s="102"/>
      <c r="C316" s="102"/>
      <c r="D316" s="102"/>
    </row>
    <row r="317" spans="1:4" ht="15" customHeight="1" x14ac:dyDescent="0.2">
      <c r="A317" s="101"/>
      <c r="B317" s="102"/>
      <c r="C317" s="102"/>
      <c r="D317" s="102"/>
    </row>
    <row r="318" spans="1:4" ht="15" customHeight="1" x14ac:dyDescent="0.2">
      <c r="A318" s="101"/>
      <c r="B318" s="102"/>
      <c r="C318" s="102"/>
      <c r="D318" s="102"/>
    </row>
    <row r="319" spans="1:4" ht="15" customHeight="1" x14ac:dyDescent="0.2">
      <c r="A319" s="101"/>
      <c r="B319" s="102"/>
      <c r="C319" s="102"/>
      <c r="D319" s="102"/>
    </row>
    <row r="320" spans="1:4" ht="15" customHeight="1" x14ac:dyDescent="0.2">
      <c r="A320" s="101"/>
      <c r="B320" s="102"/>
      <c r="C320" s="102"/>
      <c r="D320" s="102"/>
    </row>
    <row r="321" spans="1:4" ht="15" customHeight="1" x14ac:dyDescent="0.2">
      <c r="A321" s="101"/>
      <c r="B321" s="102"/>
      <c r="C321" s="102"/>
      <c r="D321" s="102"/>
    </row>
    <row r="322" spans="1:4" ht="15" customHeight="1" x14ac:dyDescent="0.2">
      <c r="A322" s="101"/>
      <c r="B322" s="102"/>
      <c r="C322" s="102"/>
      <c r="D322" s="102"/>
    </row>
    <row r="323" spans="1:4" ht="15" customHeight="1" x14ac:dyDescent="0.2">
      <c r="A323" s="101"/>
      <c r="B323" s="102"/>
      <c r="C323" s="102"/>
      <c r="D323" s="102"/>
    </row>
    <row r="324" spans="1:4" ht="15" customHeight="1" x14ac:dyDescent="0.2">
      <c r="A324" s="101"/>
      <c r="B324" s="102"/>
      <c r="C324" s="102"/>
      <c r="D324" s="102"/>
    </row>
    <row r="325" spans="1:4" ht="15" customHeight="1" x14ac:dyDescent="0.2">
      <c r="A325" s="101"/>
      <c r="B325" s="102"/>
      <c r="C325" s="102"/>
      <c r="D325" s="102"/>
    </row>
    <row r="326" spans="1:4" ht="15" customHeight="1" x14ac:dyDescent="0.2">
      <c r="A326" s="101"/>
      <c r="B326" s="102"/>
      <c r="C326" s="102"/>
      <c r="D326" s="102"/>
    </row>
    <row r="327" spans="1:4" ht="15" customHeight="1" x14ac:dyDescent="0.2">
      <c r="A327" s="101"/>
      <c r="B327" s="102"/>
      <c r="C327" s="102"/>
      <c r="D327" s="102"/>
    </row>
    <row r="328" spans="1:4" ht="15" customHeight="1" x14ac:dyDescent="0.2">
      <c r="A328" s="101"/>
      <c r="B328" s="102"/>
      <c r="C328" s="102"/>
      <c r="D328" s="102"/>
    </row>
    <row r="329" spans="1:4" ht="15" customHeight="1" x14ac:dyDescent="0.2">
      <c r="A329" s="101"/>
      <c r="B329" s="102"/>
      <c r="C329" s="102"/>
      <c r="D329" s="102"/>
    </row>
    <row r="330" spans="1:4" ht="15" customHeight="1" x14ac:dyDescent="0.2">
      <c r="A330" s="101"/>
      <c r="B330" s="102"/>
      <c r="C330" s="102"/>
      <c r="D330" s="102"/>
    </row>
    <row r="331" spans="1:4" ht="15" customHeight="1" x14ac:dyDescent="0.2">
      <c r="A331" s="101"/>
      <c r="B331" s="102"/>
      <c r="C331" s="102"/>
      <c r="D331" s="102"/>
    </row>
    <row r="332" spans="1:4" ht="15" customHeight="1" x14ac:dyDescent="0.2">
      <c r="A332" s="101"/>
      <c r="B332" s="102"/>
      <c r="C332" s="102"/>
      <c r="D332" s="102"/>
    </row>
    <row r="333" spans="1:4" ht="15" customHeight="1" x14ac:dyDescent="0.2">
      <c r="A333" s="101"/>
      <c r="B333" s="102"/>
      <c r="C333" s="102"/>
      <c r="D333" s="102"/>
    </row>
    <row r="334" spans="1:4" ht="15" customHeight="1" x14ac:dyDescent="0.2">
      <c r="A334" s="101"/>
      <c r="B334" s="102"/>
      <c r="C334" s="102"/>
      <c r="D334" s="102"/>
    </row>
    <row r="335" spans="1:4" ht="15" customHeight="1" x14ac:dyDescent="0.2">
      <c r="A335" s="101"/>
      <c r="B335" s="102"/>
      <c r="C335" s="102"/>
      <c r="D335" s="102"/>
    </row>
    <row r="336" spans="1:4" ht="15" customHeight="1" x14ac:dyDescent="0.2">
      <c r="A336" s="101"/>
      <c r="B336" s="102"/>
      <c r="C336" s="102"/>
      <c r="D336" s="102"/>
    </row>
    <row r="337" spans="1:4" ht="15" customHeight="1" x14ac:dyDescent="0.2">
      <c r="A337" s="101"/>
      <c r="B337" s="102"/>
      <c r="C337" s="102"/>
      <c r="D337" s="102"/>
    </row>
    <row r="338" spans="1:4" ht="15" customHeight="1" x14ac:dyDescent="0.2">
      <c r="A338" s="101"/>
      <c r="B338" s="102"/>
      <c r="C338" s="102"/>
      <c r="D338" s="102"/>
    </row>
    <row r="339" spans="1:4" ht="15" customHeight="1" x14ac:dyDescent="0.2">
      <c r="A339" s="101"/>
      <c r="B339" s="102"/>
      <c r="C339" s="102"/>
      <c r="D339" s="102"/>
    </row>
    <row r="340" spans="1:4" ht="15" customHeight="1" x14ac:dyDescent="0.2">
      <c r="A340" s="101"/>
      <c r="B340" s="102"/>
      <c r="C340" s="102"/>
      <c r="D340" s="102"/>
    </row>
    <row r="341" spans="1:4" ht="15" customHeight="1" x14ac:dyDescent="0.2">
      <c r="A341" s="101"/>
      <c r="B341" s="102"/>
      <c r="C341" s="102"/>
      <c r="D341" s="102"/>
    </row>
    <row r="342" spans="1:4" ht="15" customHeight="1" x14ac:dyDescent="0.2">
      <c r="A342" s="101"/>
      <c r="B342" s="102"/>
      <c r="C342" s="102"/>
      <c r="D342" s="102"/>
    </row>
    <row r="343" spans="1:4" ht="15" customHeight="1" x14ac:dyDescent="0.2">
      <c r="A343" s="101"/>
      <c r="B343" s="102"/>
      <c r="C343" s="102"/>
      <c r="D343" s="102"/>
    </row>
    <row r="344" spans="1:4" ht="15" customHeight="1" x14ac:dyDescent="0.2">
      <c r="A344" s="101"/>
      <c r="B344" s="102"/>
      <c r="C344" s="102"/>
      <c r="D344" s="102"/>
    </row>
    <row r="345" spans="1:4" ht="15" customHeight="1" x14ac:dyDescent="0.2">
      <c r="A345" s="101"/>
      <c r="B345" s="102"/>
      <c r="C345" s="102"/>
      <c r="D345" s="102"/>
    </row>
    <row r="346" spans="1:4" ht="15" customHeight="1" x14ac:dyDescent="0.2">
      <c r="A346" s="101"/>
      <c r="B346" s="102"/>
      <c r="C346" s="102"/>
      <c r="D346" s="102"/>
    </row>
    <row r="347" spans="1:4" ht="15" customHeight="1" x14ac:dyDescent="0.2">
      <c r="A347" s="101"/>
      <c r="B347" s="102"/>
      <c r="C347" s="102"/>
      <c r="D347" s="102"/>
    </row>
    <row r="348" spans="1:4" ht="15" customHeight="1" x14ac:dyDescent="0.2">
      <c r="A348" s="101"/>
      <c r="B348" s="102"/>
      <c r="C348" s="102"/>
      <c r="D348" s="102"/>
    </row>
    <row r="349" spans="1:4" ht="15" customHeight="1" x14ac:dyDescent="0.2">
      <c r="A349" s="101"/>
      <c r="B349" s="102"/>
      <c r="C349" s="102"/>
      <c r="D349" s="102"/>
    </row>
    <row r="350" spans="1:4" ht="15" customHeight="1" x14ac:dyDescent="0.2">
      <c r="A350" s="101"/>
      <c r="B350" s="102"/>
      <c r="C350" s="102"/>
      <c r="D350" s="102"/>
    </row>
    <row r="351" spans="1:4" ht="15" customHeight="1" x14ac:dyDescent="0.2">
      <c r="A351" s="101"/>
      <c r="B351" s="102"/>
      <c r="C351" s="102"/>
      <c r="D351" s="102"/>
    </row>
    <row r="352" spans="1:4" ht="15" customHeight="1" x14ac:dyDescent="0.2">
      <c r="A352" s="101"/>
      <c r="B352" s="102"/>
      <c r="C352" s="102"/>
      <c r="D352" s="102"/>
    </row>
    <row r="353" spans="1:4" ht="15" customHeight="1" x14ac:dyDescent="0.2">
      <c r="A353" s="101"/>
      <c r="B353" s="102"/>
      <c r="C353" s="102"/>
      <c r="D353" s="102"/>
    </row>
    <row r="354" spans="1:4" ht="15" customHeight="1" x14ac:dyDescent="0.2">
      <c r="A354" s="101"/>
      <c r="B354" s="102"/>
      <c r="C354" s="102"/>
      <c r="D354" s="102"/>
    </row>
    <row r="355" spans="1:4" ht="15" customHeight="1" x14ac:dyDescent="0.2">
      <c r="A355" s="101"/>
      <c r="B355" s="102"/>
      <c r="C355" s="102"/>
      <c r="D355" s="102"/>
    </row>
    <row r="356" spans="1:4" ht="15" customHeight="1" x14ac:dyDescent="0.2">
      <c r="A356" s="101"/>
      <c r="B356" s="102"/>
      <c r="C356" s="102"/>
      <c r="D356" s="102"/>
    </row>
    <row r="357" spans="1:4" ht="15" customHeight="1" x14ac:dyDescent="0.2">
      <c r="A357" s="101"/>
      <c r="B357" s="102"/>
      <c r="C357" s="102"/>
      <c r="D357" s="102"/>
    </row>
    <row r="358" spans="1:4" ht="15" customHeight="1" x14ac:dyDescent="0.2">
      <c r="A358" s="101"/>
      <c r="B358" s="102"/>
      <c r="C358" s="102"/>
      <c r="D358" s="102"/>
    </row>
    <row r="359" spans="1:4" ht="15" customHeight="1" x14ac:dyDescent="0.2">
      <c r="A359" s="101"/>
      <c r="B359" s="102"/>
      <c r="C359" s="102"/>
      <c r="D359" s="102"/>
    </row>
    <row r="360" spans="1:4" ht="15" customHeight="1" x14ac:dyDescent="0.2">
      <c r="A360" s="101"/>
      <c r="B360" s="102"/>
      <c r="C360" s="102"/>
      <c r="D360" s="102"/>
    </row>
    <row r="361" spans="1:4" ht="15" customHeight="1" x14ac:dyDescent="0.2">
      <c r="A361" s="101"/>
      <c r="B361" s="102"/>
      <c r="C361" s="102"/>
      <c r="D361" s="102"/>
    </row>
    <row r="362" spans="1:4" ht="15" customHeight="1" x14ac:dyDescent="0.2">
      <c r="A362" s="101"/>
      <c r="B362" s="102"/>
      <c r="C362" s="102"/>
      <c r="D362" s="102"/>
    </row>
    <row r="363" spans="1:4" ht="15" customHeight="1" x14ac:dyDescent="0.2">
      <c r="A363" s="101"/>
      <c r="B363" s="102"/>
      <c r="C363" s="102"/>
      <c r="D363" s="102"/>
    </row>
    <row r="364" spans="1:4" ht="15" customHeight="1" x14ac:dyDescent="0.2">
      <c r="A364" s="101"/>
      <c r="B364" s="102"/>
      <c r="C364" s="102"/>
      <c r="D364" s="102"/>
    </row>
    <row r="365" spans="1:4" ht="15" customHeight="1" x14ac:dyDescent="0.2">
      <c r="A365" s="101"/>
      <c r="B365" s="102"/>
      <c r="C365" s="102"/>
      <c r="D365" s="102"/>
    </row>
    <row r="366" spans="1:4" ht="15" customHeight="1" x14ac:dyDescent="0.2">
      <c r="A366" s="101"/>
      <c r="B366" s="102"/>
      <c r="C366" s="102"/>
      <c r="D366" s="102"/>
    </row>
    <row r="367" spans="1:4" ht="15" customHeight="1" x14ac:dyDescent="0.2">
      <c r="A367" s="101"/>
      <c r="B367" s="102"/>
      <c r="C367" s="102"/>
      <c r="D367" s="102"/>
    </row>
    <row r="368" spans="1:4" ht="15" customHeight="1" x14ac:dyDescent="0.2">
      <c r="A368" s="101"/>
      <c r="B368" s="102"/>
      <c r="C368" s="102"/>
      <c r="D368" s="102"/>
    </row>
    <row r="369" spans="1:4" ht="15" customHeight="1" x14ac:dyDescent="0.2">
      <c r="A369" s="101"/>
      <c r="B369" s="102"/>
      <c r="C369" s="102"/>
      <c r="D369" s="102"/>
    </row>
    <row r="370" spans="1:4" ht="15" customHeight="1" x14ac:dyDescent="0.2">
      <c r="A370" s="101"/>
      <c r="B370" s="102"/>
      <c r="C370" s="102"/>
      <c r="D370" s="102"/>
    </row>
    <row r="371" spans="1:4" ht="15" customHeight="1" x14ac:dyDescent="0.2">
      <c r="A371" s="101"/>
      <c r="B371" s="102"/>
      <c r="C371" s="102"/>
      <c r="D371" s="102"/>
    </row>
    <row r="372" spans="1:4" ht="15" customHeight="1" x14ac:dyDescent="0.2">
      <c r="A372" s="101"/>
      <c r="B372" s="102"/>
      <c r="C372" s="102"/>
      <c r="D372" s="102"/>
    </row>
    <row r="373" spans="1:4" ht="15" customHeight="1" x14ac:dyDescent="0.2">
      <c r="A373" s="101"/>
      <c r="B373" s="102"/>
      <c r="C373" s="102"/>
      <c r="D373" s="102"/>
    </row>
    <row r="374" spans="1:4" ht="15" customHeight="1" x14ac:dyDescent="0.2">
      <c r="A374" s="101"/>
      <c r="B374" s="102"/>
      <c r="C374" s="102"/>
      <c r="D374" s="102"/>
    </row>
    <row r="375" spans="1:4" ht="15" customHeight="1" x14ac:dyDescent="0.2">
      <c r="A375" s="101"/>
      <c r="B375" s="102"/>
      <c r="C375" s="102"/>
      <c r="D375" s="102"/>
    </row>
    <row r="376" spans="1:4" ht="15" customHeight="1" x14ac:dyDescent="0.2">
      <c r="A376" s="101"/>
      <c r="B376" s="102"/>
      <c r="C376" s="102"/>
      <c r="D376" s="102"/>
    </row>
    <row r="377" spans="1:4" ht="15" customHeight="1" x14ac:dyDescent="0.2">
      <c r="A377" s="101"/>
      <c r="B377" s="102"/>
      <c r="C377" s="102"/>
      <c r="D377" s="102"/>
    </row>
    <row r="378" spans="1:4" ht="15" customHeight="1" x14ac:dyDescent="0.2">
      <c r="A378" s="101"/>
      <c r="B378" s="102"/>
      <c r="C378" s="102"/>
      <c r="D378" s="102"/>
    </row>
    <row r="379" spans="1:4" ht="15" customHeight="1" x14ac:dyDescent="0.2">
      <c r="A379" s="101"/>
      <c r="B379" s="102"/>
      <c r="C379" s="102"/>
      <c r="D379" s="102"/>
    </row>
    <row r="380" spans="1:4" ht="15" customHeight="1" x14ac:dyDescent="0.2">
      <c r="A380" s="101"/>
      <c r="B380" s="102"/>
      <c r="C380" s="102"/>
      <c r="D380" s="102"/>
    </row>
    <row r="381" spans="1:4" ht="15" customHeight="1" x14ac:dyDescent="0.2">
      <c r="A381" s="101"/>
      <c r="B381" s="102"/>
      <c r="C381" s="102"/>
      <c r="D381" s="102"/>
    </row>
    <row r="382" spans="1:4" ht="15" customHeight="1" x14ac:dyDescent="0.2">
      <c r="A382" s="101"/>
      <c r="B382" s="102"/>
      <c r="C382" s="102"/>
      <c r="D382" s="102"/>
    </row>
    <row r="383" spans="1:4" ht="15" customHeight="1" x14ac:dyDescent="0.2">
      <c r="A383" s="101"/>
      <c r="B383" s="102"/>
      <c r="C383" s="102"/>
      <c r="D383" s="102"/>
    </row>
    <row r="384" spans="1:4" ht="15" customHeight="1" x14ac:dyDescent="0.2">
      <c r="A384" s="101"/>
      <c r="B384" s="102"/>
      <c r="C384" s="102"/>
      <c r="D384" s="102"/>
    </row>
    <row r="385" spans="1:4" ht="15" customHeight="1" x14ac:dyDescent="0.2">
      <c r="A385" s="101"/>
      <c r="B385" s="102"/>
      <c r="C385" s="102"/>
      <c r="D385" s="102"/>
    </row>
    <row r="386" spans="1:4" ht="15" customHeight="1" x14ac:dyDescent="0.2">
      <c r="A386" s="101"/>
      <c r="B386" s="102"/>
      <c r="C386" s="102"/>
      <c r="D386" s="102"/>
    </row>
    <row r="387" spans="1:4" ht="15" customHeight="1" x14ac:dyDescent="0.2">
      <c r="A387" s="101"/>
      <c r="B387" s="102"/>
      <c r="C387" s="102"/>
      <c r="D387" s="102"/>
    </row>
    <row r="388" spans="1:4" ht="15" customHeight="1" x14ac:dyDescent="0.2">
      <c r="A388" s="101"/>
      <c r="B388" s="102"/>
      <c r="C388" s="102"/>
      <c r="D388" s="102"/>
    </row>
    <row r="389" spans="1:4" ht="15" customHeight="1" x14ac:dyDescent="0.2">
      <c r="A389" s="101"/>
      <c r="B389" s="102"/>
      <c r="C389" s="102"/>
      <c r="D389" s="102"/>
    </row>
    <row r="390" spans="1:4" ht="15" customHeight="1" x14ac:dyDescent="0.2">
      <c r="A390" s="101"/>
      <c r="B390" s="102"/>
      <c r="C390" s="102"/>
      <c r="D390" s="102"/>
    </row>
    <row r="391" spans="1:4" ht="15" customHeight="1" x14ac:dyDescent="0.2">
      <c r="A391" s="101"/>
      <c r="B391" s="102"/>
      <c r="C391" s="102"/>
      <c r="D391" s="102"/>
    </row>
    <row r="392" spans="1:4" ht="15" customHeight="1" x14ac:dyDescent="0.2">
      <c r="A392" s="101"/>
      <c r="B392" s="102"/>
      <c r="C392" s="102"/>
      <c r="D392" s="102"/>
    </row>
    <row r="393" spans="1:4" ht="15" customHeight="1" x14ac:dyDescent="0.2">
      <c r="A393" s="101"/>
      <c r="B393" s="102"/>
      <c r="C393" s="102"/>
      <c r="D393" s="102"/>
    </row>
    <row r="394" spans="1:4" ht="15" customHeight="1" x14ac:dyDescent="0.2">
      <c r="A394" s="101"/>
      <c r="B394" s="102"/>
      <c r="C394" s="102"/>
      <c r="D394" s="102"/>
    </row>
    <row r="395" spans="1:4" ht="15" customHeight="1" x14ac:dyDescent="0.2">
      <c r="A395" s="101"/>
      <c r="B395" s="102"/>
      <c r="C395" s="102"/>
      <c r="D395" s="102"/>
    </row>
    <row r="396" spans="1:4" ht="15" customHeight="1" x14ac:dyDescent="0.2">
      <c r="A396" s="101"/>
      <c r="B396" s="102"/>
      <c r="C396" s="102"/>
      <c r="D396" s="102"/>
    </row>
    <row r="397" spans="1:4" ht="15" customHeight="1" x14ac:dyDescent="0.2">
      <c r="A397" s="101"/>
      <c r="B397" s="102"/>
      <c r="C397" s="102"/>
      <c r="D397" s="102"/>
    </row>
    <row r="398" spans="1:4" ht="15" customHeight="1" x14ac:dyDescent="0.2">
      <c r="A398" s="101"/>
      <c r="B398" s="102"/>
      <c r="C398" s="102"/>
      <c r="D398" s="102"/>
    </row>
    <row r="399" spans="1:4" ht="15" customHeight="1" x14ac:dyDescent="0.2">
      <c r="A399" s="101"/>
      <c r="B399" s="102"/>
      <c r="C399" s="102"/>
      <c r="D399" s="102"/>
    </row>
    <row r="400" spans="1:4" ht="15" customHeight="1" x14ac:dyDescent="0.2">
      <c r="A400" s="101"/>
      <c r="B400" s="102"/>
      <c r="C400" s="102"/>
      <c r="D400" s="102"/>
    </row>
    <row r="401" spans="1:4" ht="15" customHeight="1" x14ac:dyDescent="0.2">
      <c r="A401" s="101"/>
      <c r="B401" s="102"/>
      <c r="C401" s="102"/>
      <c r="D401" s="102"/>
    </row>
    <row r="402" spans="1:4" ht="15" customHeight="1" x14ac:dyDescent="0.2">
      <c r="A402" s="101"/>
      <c r="B402" s="102"/>
      <c r="C402" s="102"/>
      <c r="D402" s="102"/>
    </row>
    <row r="403" spans="1:4" ht="15" customHeight="1" x14ac:dyDescent="0.2">
      <c r="A403" s="101"/>
      <c r="B403" s="102"/>
      <c r="C403" s="102"/>
      <c r="D403" s="102"/>
    </row>
    <row r="404" spans="1:4" ht="15" customHeight="1" x14ac:dyDescent="0.2">
      <c r="A404" s="101"/>
      <c r="B404" s="102"/>
      <c r="C404" s="102"/>
      <c r="D404" s="102"/>
    </row>
    <row r="405" spans="1:4" ht="15" customHeight="1" x14ac:dyDescent="0.2">
      <c r="A405" s="101"/>
      <c r="B405" s="102"/>
      <c r="C405" s="102"/>
      <c r="D405" s="102"/>
    </row>
    <row r="406" spans="1:4" ht="15" customHeight="1" x14ac:dyDescent="0.2">
      <c r="A406" s="101"/>
      <c r="B406" s="102"/>
      <c r="C406" s="102"/>
      <c r="D406" s="102"/>
    </row>
    <row r="407" spans="1:4" ht="15" customHeight="1" x14ac:dyDescent="0.2">
      <c r="A407" s="101"/>
      <c r="B407" s="102"/>
      <c r="C407" s="102"/>
      <c r="D407" s="102"/>
    </row>
    <row r="408" spans="1:4" ht="15" customHeight="1" x14ac:dyDescent="0.2">
      <c r="A408" s="101"/>
      <c r="B408" s="102"/>
      <c r="C408" s="102"/>
      <c r="D408" s="102"/>
    </row>
    <row r="409" spans="1:4" ht="15" customHeight="1" x14ac:dyDescent="0.2">
      <c r="A409" s="101"/>
      <c r="B409" s="102"/>
      <c r="C409" s="102"/>
      <c r="D409" s="102"/>
    </row>
    <row r="410" spans="1:4" ht="15" customHeight="1" x14ac:dyDescent="0.2">
      <c r="A410" s="101"/>
      <c r="B410" s="102"/>
      <c r="C410" s="102"/>
      <c r="D410" s="102"/>
    </row>
    <row r="411" spans="1:4" ht="15" customHeight="1" x14ac:dyDescent="0.2">
      <c r="A411" s="101"/>
      <c r="B411" s="102"/>
      <c r="C411" s="102"/>
      <c r="D411" s="102"/>
    </row>
    <row r="412" spans="1:4" ht="15" customHeight="1" x14ac:dyDescent="0.2">
      <c r="A412" s="101"/>
      <c r="B412" s="102"/>
      <c r="C412" s="102"/>
      <c r="D412" s="102"/>
    </row>
    <row r="413" spans="1:4" ht="15" customHeight="1" x14ac:dyDescent="0.2">
      <c r="A413" s="101"/>
      <c r="B413" s="102"/>
      <c r="C413" s="102"/>
      <c r="D413" s="102"/>
    </row>
    <row r="414" spans="1:4" ht="15" customHeight="1" x14ac:dyDescent="0.2">
      <c r="A414" s="101"/>
      <c r="B414" s="102"/>
      <c r="C414" s="102"/>
      <c r="D414" s="102"/>
    </row>
    <row r="415" spans="1:4" ht="15" customHeight="1" x14ac:dyDescent="0.2">
      <c r="A415" s="101"/>
      <c r="B415" s="102"/>
      <c r="C415" s="102"/>
      <c r="D415" s="102"/>
    </row>
    <row r="416" spans="1:4" ht="15" customHeight="1" x14ac:dyDescent="0.2">
      <c r="A416" s="101"/>
      <c r="B416" s="102"/>
      <c r="C416" s="102"/>
      <c r="D416" s="102"/>
    </row>
    <row r="417" spans="1:4" ht="15" customHeight="1" x14ac:dyDescent="0.2">
      <c r="A417" s="101"/>
      <c r="B417" s="102"/>
      <c r="C417" s="102"/>
      <c r="D417" s="102"/>
    </row>
    <row r="418" spans="1:4" ht="15" customHeight="1" x14ac:dyDescent="0.2">
      <c r="A418" s="101"/>
      <c r="B418" s="102"/>
      <c r="C418" s="102"/>
      <c r="D418" s="102"/>
    </row>
    <row r="419" spans="1:4" ht="15" customHeight="1" x14ac:dyDescent="0.2">
      <c r="A419" s="101"/>
      <c r="B419" s="102"/>
      <c r="C419" s="102"/>
      <c r="D419" s="102"/>
    </row>
    <row r="420" spans="1:4" ht="15" customHeight="1" x14ac:dyDescent="0.2">
      <c r="A420" s="101"/>
      <c r="B420" s="102"/>
      <c r="C420" s="102"/>
      <c r="D420" s="102"/>
    </row>
    <row r="421" spans="1:4" ht="15" customHeight="1" x14ac:dyDescent="0.2">
      <c r="A421" s="101"/>
      <c r="B421" s="102"/>
      <c r="C421" s="102"/>
      <c r="D421" s="102"/>
    </row>
    <row r="422" spans="1:4" ht="15" customHeight="1" x14ac:dyDescent="0.2">
      <c r="A422" s="101"/>
      <c r="B422" s="102"/>
      <c r="C422" s="102"/>
      <c r="D422" s="102"/>
    </row>
    <row r="423" spans="1:4" ht="15" customHeight="1" x14ac:dyDescent="0.2">
      <c r="A423" s="101"/>
      <c r="B423" s="102"/>
      <c r="C423" s="102"/>
      <c r="D423" s="102"/>
    </row>
    <row r="424" spans="1:4" ht="15" customHeight="1" x14ac:dyDescent="0.2">
      <c r="A424" s="101"/>
      <c r="B424" s="102"/>
      <c r="C424" s="102"/>
      <c r="D424" s="102"/>
    </row>
    <row r="425" spans="1:4" ht="15" customHeight="1" x14ac:dyDescent="0.2">
      <c r="A425" s="101"/>
      <c r="B425" s="102"/>
      <c r="C425" s="102"/>
      <c r="D425" s="102"/>
    </row>
    <row r="426" spans="1:4" ht="15" customHeight="1" x14ac:dyDescent="0.2">
      <c r="A426" s="101"/>
      <c r="B426" s="102"/>
      <c r="C426" s="102"/>
      <c r="D426" s="102"/>
    </row>
    <row r="427" spans="1:4" ht="15" customHeight="1" x14ac:dyDescent="0.2">
      <c r="A427" s="101"/>
      <c r="B427" s="102"/>
      <c r="C427" s="102"/>
      <c r="D427" s="102"/>
    </row>
    <row r="428" spans="1:4" ht="15" customHeight="1" x14ac:dyDescent="0.2">
      <c r="A428" s="101"/>
      <c r="B428" s="102"/>
      <c r="C428" s="102"/>
      <c r="D428" s="102"/>
    </row>
    <row r="429" spans="1:4" ht="15" customHeight="1" x14ac:dyDescent="0.2">
      <c r="A429" s="101"/>
      <c r="B429" s="102"/>
      <c r="C429" s="102"/>
      <c r="D429" s="102"/>
    </row>
    <row r="430" spans="1:4" ht="15" customHeight="1" x14ac:dyDescent="0.2">
      <c r="A430" s="101"/>
      <c r="B430" s="102"/>
      <c r="C430" s="102"/>
      <c r="D430" s="102"/>
    </row>
    <row r="431" spans="1:4" ht="15" customHeight="1" x14ac:dyDescent="0.2">
      <c r="A431" s="101"/>
      <c r="B431" s="102"/>
      <c r="C431" s="102"/>
      <c r="D431" s="102"/>
    </row>
    <row r="432" spans="1:4" ht="15" customHeight="1" x14ac:dyDescent="0.2">
      <c r="A432" s="101"/>
      <c r="B432" s="102"/>
      <c r="C432" s="102"/>
      <c r="D432" s="102"/>
    </row>
    <row r="433" spans="1:4" ht="15" customHeight="1" x14ac:dyDescent="0.2">
      <c r="A433" s="101"/>
      <c r="B433" s="102"/>
      <c r="C433" s="102"/>
      <c r="D433" s="102"/>
    </row>
    <row r="434" spans="1:4" ht="15" customHeight="1" x14ac:dyDescent="0.2">
      <c r="A434" s="101"/>
      <c r="B434" s="102"/>
      <c r="C434" s="102"/>
      <c r="D434" s="102"/>
    </row>
    <row r="435" spans="1:4" ht="15" customHeight="1" x14ac:dyDescent="0.2">
      <c r="A435" s="101"/>
      <c r="B435" s="102"/>
      <c r="C435" s="102"/>
      <c r="D435" s="102"/>
    </row>
    <row r="436" spans="1:4" ht="15" customHeight="1" x14ac:dyDescent="0.2">
      <c r="A436" s="101"/>
      <c r="B436" s="102"/>
      <c r="C436" s="102"/>
      <c r="D436" s="102"/>
    </row>
    <row r="437" spans="1:4" ht="15" customHeight="1" x14ac:dyDescent="0.2">
      <c r="A437" s="101"/>
      <c r="B437" s="102"/>
      <c r="C437" s="102"/>
      <c r="D437" s="102"/>
    </row>
    <row r="438" spans="1:4" ht="15" customHeight="1" x14ac:dyDescent="0.2">
      <c r="A438" s="101"/>
      <c r="B438" s="102"/>
      <c r="C438" s="102"/>
      <c r="D438" s="102"/>
    </row>
    <row r="439" spans="1:4" ht="15" customHeight="1" x14ac:dyDescent="0.2">
      <c r="A439" s="101"/>
      <c r="B439" s="102"/>
      <c r="C439" s="102"/>
      <c r="D439" s="102"/>
    </row>
    <row r="440" spans="1:4" ht="15" customHeight="1" x14ac:dyDescent="0.2">
      <c r="A440" s="101"/>
      <c r="B440" s="102"/>
      <c r="C440" s="102"/>
      <c r="D440" s="102"/>
    </row>
    <row r="441" spans="1:4" ht="15" customHeight="1" x14ac:dyDescent="0.2">
      <c r="A441" s="101"/>
      <c r="B441" s="102"/>
      <c r="C441" s="102"/>
      <c r="D441" s="102"/>
    </row>
    <row r="442" spans="1:4" ht="15" customHeight="1" x14ac:dyDescent="0.2">
      <c r="A442" s="101"/>
      <c r="B442" s="102"/>
      <c r="C442" s="102"/>
      <c r="D442" s="102"/>
    </row>
    <row r="443" spans="1:4" ht="15" customHeight="1" x14ac:dyDescent="0.2">
      <c r="A443" s="101"/>
      <c r="B443" s="102"/>
      <c r="C443" s="102"/>
      <c r="D443" s="102"/>
    </row>
    <row r="444" spans="1:4" ht="15" customHeight="1" x14ac:dyDescent="0.2">
      <c r="A444" s="101"/>
      <c r="B444" s="102"/>
      <c r="C444" s="102"/>
      <c r="D444" s="102"/>
    </row>
    <row r="445" spans="1:4" ht="15" customHeight="1" x14ac:dyDescent="0.2">
      <c r="A445" s="101"/>
      <c r="B445" s="102"/>
      <c r="C445" s="102"/>
      <c r="D445" s="102"/>
    </row>
    <row r="446" spans="1:4" ht="15" customHeight="1" x14ac:dyDescent="0.2">
      <c r="A446" s="101"/>
      <c r="B446" s="102"/>
      <c r="C446" s="102"/>
      <c r="D446" s="102"/>
    </row>
    <row r="447" spans="1:4" ht="15" customHeight="1" x14ac:dyDescent="0.2">
      <c r="A447" s="101"/>
      <c r="B447" s="102"/>
      <c r="C447" s="102"/>
      <c r="D447" s="102"/>
    </row>
    <row r="448" spans="1:4" ht="15" customHeight="1" x14ac:dyDescent="0.2">
      <c r="A448" s="101"/>
      <c r="B448" s="102"/>
      <c r="C448" s="102"/>
      <c r="D448" s="102"/>
    </row>
    <row r="449" spans="1:4" ht="15" customHeight="1" x14ac:dyDescent="0.2">
      <c r="A449" s="101"/>
      <c r="B449" s="102"/>
      <c r="C449" s="102"/>
      <c r="D449" s="102"/>
    </row>
    <row r="450" spans="1:4" ht="15" customHeight="1" x14ac:dyDescent="0.2">
      <c r="A450" s="101"/>
      <c r="B450" s="102"/>
      <c r="C450" s="102"/>
      <c r="D450" s="102"/>
    </row>
    <row r="451" spans="1:4" ht="15" customHeight="1" x14ac:dyDescent="0.2">
      <c r="A451" s="101"/>
      <c r="B451" s="102"/>
      <c r="C451" s="102"/>
      <c r="D451" s="102"/>
    </row>
    <row r="452" spans="1:4" ht="15" customHeight="1" x14ac:dyDescent="0.2">
      <c r="A452" s="101"/>
      <c r="B452" s="102"/>
      <c r="C452" s="102"/>
      <c r="D452" s="102"/>
    </row>
    <row r="453" spans="1:4" ht="15" customHeight="1" x14ac:dyDescent="0.2">
      <c r="A453" s="101"/>
      <c r="B453" s="102"/>
      <c r="C453" s="102"/>
      <c r="D453" s="102"/>
    </row>
    <row r="454" spans="1:4" ht="15" customHeight="1" x14ac:dyDescent="0.2">
      <c r="A454" s="101"/>
      <c r="B454" s="102"/>
      <c r="C454" s="102"/>
      <c r="D454" s="102"/>
    </row>
    <row r="455" spans="1:4" ht="15" customHeight="1" x14ac:dyDescent="0.2">
      <c r="A455" s="101"/>
      <c r="B455" s="102"/>
      <c r="C455" s="102"/>
      <c r="D455" s="102"/>
    </row>
    <row r="456" spans="1:4" ht="15" customHeight="1" x14ac:dyDescent="0.2">
      <c r="A456" s="101"/>
      <c r="B456" s="102"/>
      <c r="C456" s="102"/>
      <c r="D456" s="102"/>
    </row>
    <row r="457" spans="1:4" ht="15" customHeight="1" x14ac:dyDescent="0.2">
      <c r="A457" s="101"/>
      <c r="B457" s="102"/>
      <c r="C457" s="102"/>
      <c r="D457" s="102"/>
    </row>
    <row r="458" spans="1:4" ht="15" customHeight="1" x14ac:dyDescent="0.2">
      <c r="A458" s="101"/>
      <c r="B458" s="102"/>
      <c r="C458" s="102"/>
      <c r="D458" s="102"/>
    </row>
    <row r="459" spans="1:4" ht="15" customHeight="1" x14ac:dyDescent="0.2">
      <c r="A459" s="101"/>
      <c r="B459" s="102"/>
      <c r="C459" s="102"/>
      <c r="D459" s="102"/>
    </row>
    <row r="460" spans="1:4" ht="15" customHeight="1" x14ac:dyDescent="0.2">
      <c r="A460" s="101"/>
      <c r="B460" s="102"/>
      <c r="C460" s="102"/>
      <c r="D460" s="102"/>
    </row>
    <row r="461" spans="1:4" ht="15" customHeight="1" x14ac:dyDescent="0.2">
      <c r="A461" s="101"/>
      <c r="B461" s="102"/>
      <c r="C461" s="102"/>
      <c r="D461" s="102"/>
    </row>
    <row r="462" spans="1:4" ht="15" customHeight="1" x14ac:dyDescent="0.2">
      <c r="A462" s="101"/>
      <c r="B462" s="102"/>
      <c r="C462" s="102"/>
      <c r="D462" s="102"/>
    </row>
    <row r="463" spans="1:4" ht="15" customHeight="1" x14ac:dyDescent="0.2">
      <c r="A463" s="101"/>
      <c r="B463" s="102"/>
      <c r="C463" s="102"/>
      <c r="D463" s="102"/>
    </row>
    <row r="464" spans="1:4" ht="15" customHeight="1" x14ac:dyDescent="0.2">
      <c r="A464" s="101"/>
      <c r="B464" s="102"/>
      <c r="C464" s="102"/>
      <c r="D464" s="102"/>
    </row>
    <row r="465" spans="1:4" ht="15" customHeight="1" x14ac:dyDescent="0.2">
      <c r="A465" s="101"/>
      <c r="B465" s="102"/>
      <c r="C465" s="102"/>
      <c r="D465" s="102"/>
    </row>
    <row r="466" spans="1:4" ht="15" customHeight="1" x14ac:dyDescent="0.2">
      <c r="A466" s="101"/>
      <c r="B466" s="102"/>
      <c r="C466" s="102"/>
      <c r="D466" s="102"/>
    </row>
    <row r="467" spans="1:4" ht="15" customHeight="1" x14ac:dyDescent="0.2">
      <c r="A467" s="101"/>
      <c r="B467" s="102"/>
      <c r="C467" s="102"/>
      <c r="D467" s="102"/>
    </row>
    <row r="468" spans="1:4" ht="15" customHeight="1" x14ac:dyDescent="0.2">
      <c r="A468" s="101"/>
      <c r="B468" s="102"/>
      <c r="C468" s="102"/>
      <c r="D468" s="102"/>
    </row>
    <row r="469" spans="1:4" ht="15" customHeight="1" x14ac:dyDescent="0.2">
      <c r="A469" s="101"/>
      <c r="B469" s="102"/>
      <c r="C469" s="102"/>
      <c r="D469" s="102"/>
    </row>
    <row r="470" spans="1:4" ht="15" customHeight="1" x14ac:dyDescent="0.2">
      <c r="A470" s="101"/>
      <c r="B470" s="102"/>
      <c r="C470" s="102"/>
      <c r="D470" s="102"/>
    </row>
    <row r="471" spans="1:4" ht="15" customHeight="1" x14ac:dyDescent="0.2">
      <c r="A471" s="101"/>
      <c r="B471" s="102"/>
      <c r="C471" s="102"/>
      <c r="D471" s="102"/>
    </row>
    <row r="472" spans="1:4" ht="15" customHeight="1" x14ac:dyDescent="0.2">
      <c r="A472" s="101"/>
      <c r="B472" s="102"/>
      <c r="C472" s="102"/>
      <c r="D472" s="102"/>
    </row>
    <row r="473" spans="1:4" ht="15" customHeight="1" x14ac:dyDescent="0.2">
      <c r="A473" s="101"/>
      <c r="B473" s="102"/>
      <c r="C473" s="102"/>
      <c r="D473" s="102"/>
    </row>
    <row r="474" spans="1:4" ht="15" customHeight="1" x14ac:dyDescent="0.2">
      <c r="A474" s="101"/>
      <c r="B474" s="102"/>
      <c r="C474" s="102"/>
      <c r="D474" s="102"/>
    </row>
    <row r="475" spans="1:4" ht="15" customHeight="1" x14ac:dyDescent="0.2">
      <c r="A475" s="101"/>
      <c r="B475" s="102"/>
      <c r="C475" s="102"/>
      <c r="D475" s="102"/>
    </row>
    <row r="476" spans="1:4" ht="15" customHeight="1" x14ac:dyDescent="0.2">
      <c r="A476" s="101"/>
      <c r="B476" s="102"/>
      <c r="C476" s="102"/>
      <c r="D476" s="102"/>
    </row>
    <row r="477" spans="1:4" ht="15" customHeight="1" x14ac:dyDescent="0.2">
      <c r="A477" s="101"/>
      <c r="B477" s="102"/>
      <c r="C477" s="102"/>
      <c r="D477" s="102"/>
    </row>
    <row r="478" spans="1:4" ht="15" customHeight="1" x14ac:dyDescent="0.2">
      <c r="A478" s="101"/>
      <c r="B478" s="102"/>
      <c r="C478" s="102"/>
      <c r="D478" s="102"/>
    </row>
    <row r="479" spans="1:4" ht="15" customHeight="1" x14ac:dyDescent="0.2">
      <c r="A479" s="101"/>
      <c r="B479" s="102"/>
      <c r="C479" s="102"/>
      <c r="D479" s="102"/>
    </row>
    <row r="480" spans="1:4" ht="15" customHeight="1" x14ac:dyDescent="0.2">
      <c r="A480" s="101"/>
      <c r="B480" s="102"/>
      <c r="C480" s="102"/>
      <c r="D480" s="102"/>
    </row>
    <row r="481" spans="1:4" ht="15" customHeight="1" x14ac:dyDescent="0.2">
      <c r="A481" s="101"/>
      <c r="B481" s="102"/>
      <c r="C481" s="102"/>
      <c r="D481" s="102"/>
    </row>
    <row r="482" spans="1:4" ht="15" customHeight="1" x14ac:dyDescent="0.2">
      <c r="A482" s="101"/>
      <c r="B482" s="102"/>
      <c r="C482" s="102"/>
      <c r="D482" s="102"/>
    </row>
    <row r="483" spans="1:4" ht="15" customHeight="1" x14ac:dyDescent="0.2">
      <c r="A483" s="101"/>
      <c r="B483" s="102"/>
      <c r="C483" s="102"/>
      <c r="D483" s="102"/>
    </row>
    <row r="484" spans="1:4" ht="15" customHeight="1" x14ac:dyDescent="0.2">
      <c r="A484" s="101"/>
      <c r="B484" s="102"/>
      <c r="C484" s="102"/>
      <c r="D484" s="102"/>
    </row>
    <row r="485" spans="1:4" ht="15" customHeight="1" x14ac:dyDescent="0.2">
      <c r="A485" s="101"/>
      <c r="B485" s="102"/>
      <c r="C485" s="102"/>
      <c r="D485" s="102"/>
    </row>
    <row r="486" spans="1:4" ht="15" customHeight="1" x14ac:dyDescent="0.2">
      <c r="A486" s="101"/>
      <c r="B486" s="102"/>
      <c r="C486" s="102"/>
      <c r="D486" s="102"/>
    </row>
    <row r="487" spans="1:4" ht="15" customHeight="1" x14ac:dyDescent="0.2">
      <c r="A487" s="101"/>
      <c r="B487" s="102"/>
      <c r="C487" s="102"/>
      <c r="D487" s="102"/>
    </row>
    <row r="488" spans="1:4" ht="15" customHeight="1" x14ac:dyDescent="0.2">
      <c r="A488" s="101"/>
      <c r="B488" s="102"/>
      <c r="C488" s="102"/>
      <c r="D488" s="102"/>
    </row>
    <row r="489" spans="1:4" ht="15" customHeight="1" x14ac:dyDescent="0.2">
      <c r="A489" s="101"/>
      <c r="B489" s="102"/>
      <c r="C489" s="102"/>
      <c r="D489" s="102"/>
    </row>
    <row r="490" spans="1:4" ht="15" customHeight="1" x14ac:dyDescent="0.2">
      <c r="A490" s="101"/>
      <c r="B490" s="102"/>
      <c r="C490" s="102"/>
      <c r="D490" s="102"/>
    </row>
    <row r="491" spans="1:4" ht="15" customHeight="1" x14ac:dyDescent="0.2">
      <c r="A491" s="101"/>
      <c r="B491" s="102"/>
      <c r="C491" s="102"/>
      <c r="D491" s="102"/>
    </row>
    <row r="492" spans="1:4" ht="15" customHeight="1" x14ac:dyDescent="0.2">
      <c r="A492" s="101"/>
      <c r="B492" s="102"/>
      <c r="C492" s="102"/>
      <c r="D492" s="102"/>
    </row>
    <row r="493" spans="1:4" ht="15" customHeight="1" x14ac:dyDescent="0.2">
      <c r="A493" s="101"/>
      <c r="B493" s="102"/>
      <c r="C493" s="102"/>
      <c r="D493" s="102"/>
    </row>
    <row r="494" spans="1:4" ht="15" customHeight="1" x14ac:dyDescent="0.2">
      <c r="A494" s="101"/>
      <c r="B494" s="102"/>
      <c r="C494" s="102"/>
      <c r="D494" s="102"/>
    </row>
    <row r="495" spans="1:4" ht="15" customHeight="1" x14ac:dyDescent="0.2">
      <c r="A495" s="101"/>
      <c r="B495" s="102"/>
      <c r="C495" s="102"/>
      <c r="D495" s="102"/>
    </row>
    <row r="496" spans="1:4" ht="15" customHeight="1" x14ac:dyDescent="0.2">
      <c r="A496" s="101"/>
      <c r="B496" s="102"/>
      <c r="C496" s="102"/>
      <c r="D496" s="102"/>
    </row>
    <row r="497" spans="1:4" ht="15" customHeight="1" x14ac:dyDescent="0.2">
      <c r="A497" s="101"/>
      <c r="B497" s="102"/>
      <c r="C497" s="102"/>
      <c r="D497" s="102"/>
    </row>
    <row r="498" spans="1:4" ht="15" customHeight="1" x14ac:dyDescent="0.2">
      <c r="A498" s="101"/>
      <c r="B498" s="102"/>
      <c r="C498" s="102"/>
      <c r="D498" s="102"/>
    </row>
    <row r="499" spans="1:4" ht="15" customHeight="1" x14ac:dyDescent="0.2">
      <c r="A499" s="101"/>
      <c r="B499" s="102"/>
      <c r="C499" s="102"/>
      <c r="D499" s="102"/>
    </row>
    <row r="500" spans="1:4" ht="15" customHeight="1" x14ac:dyDescent="0.2">
      <c r="A500" s="101"/>
      <c r="B500" s="102"/>
      <c r="C500" s="102"/>
      <c r="D500" s="102"/>
    </row>
    <row r="501" spans="1:4" ht="15" customHeight="1" x14ac:dyDescent="0.2">
      <c r="A501" s="101"/>
      <c r="B501" s="102"/>
      <c r="C501" s="102"/>
      <c r="D501" s="102"/>
    </row>
    <row r="502" spans="1:4" ht="15" customHeight="1" x14ac:dyDescent="0.2">
      <c r="A502" s="101"/>
      <c r="B502" s="102"/>
      <c r="C502" s="102"/>
      <c r="D502" s="102"/>
    </row>
    <row r="503" spans="1:4" ht="15" customHeight="1" x14ac:dyDescent="0.2">
      <c r="A503" s="101"/>
      <c r="B503" s="102"/>
      <c r="C503" s="102"/>
      <c r="D503" s="102"/>
    </row>
    <row r="504" spans="1:4" ht="15" customHeight="1" x14ac:dyDescent="0.2">
      <c r="A504" s="101"/>
      <c r="B504" s="102"/>
      <c r="C504" s="102"/>
      <c r="D504" s="102"/>
    </row>
    <row r="505" spans="1:4" ht="15" customHeight="1" x14ac:dyDescent="0.2">
      <c r="A505" s="101"/>
      <c r="B505" s="102"/>
      <c r="C505" s="102"/>
      <c r="D505" s="102"/>
    </row>
    <row r="506" spans="1:4" ht="15" customHeight="1" x14ac:dyDescent="0.2">
      <c r="A506" s="101"/>
      <c r="B506" s="102"/>
      <c r="C506" s="102"/>
      <c r="D506" s="102"/>
    </row>
    <row r="507" spans="1:4" ht="15" customHeight="1" x14ac:dyDescent="0.2">
      <c r="A507" s="101"/>
      <c r="B507" s="102"/>
      <c r="C507" s="102"/>
      <c r="D507" s="102"/>
    </row>
    <row r="508" spans="1:4" ht="15" customHeight="1" x14ac:dyDescent="0.2">
      <c r="A508" s="101"/>
      <c r="B508" s="102"/>
      <c r="C508" s="102"/>
      <c r="D508" s="102"/>
    </row>
    <row r="509" spans="1:4" ht="15" customHeight="1" x14ac:dyDescent="0.2">
      <c r="A509" s="101"/>
      <c r="B509" s="102"/>
      <c r="C509" s="102"/>
      <c r="D509" s="102"/>
    </row>
    <row r="510" spans="1:4" ht="15" customHeight="1" x14ac:dyDescent="0.2">
      <c r="A510" s="101"/>
      <c r="B510" s="102"/>
      <c r="C510" s="102"/>
      <c r="D510" s="102"/>
    </row>
    <row r="511" spans="1:4" ht="15" customHeight="1" x14ac:dyDescent="0.2">
      <c r="A511" s="101"/>
      <c r="B511" s="102"/>
      <c r="C511" s="102"/>
      <c r="D511" s="102"/>
    </row>
    <row r="512" spans="1:4" ht="15" customHeight="1" x14ac:dyDescent="0.2">
      <c r="A512" s="101"/>
      <c r="B512" s="102"/>
      <c r="C512" s="102"/>
      <c r="D512" s="102"/>
    </row>
    <row r="513" spans="1:4" ht="15" customHeight="1" x14ac:dyDescent="0.2">
      <c r="A513" s="101"/>
      <c r="B513" s="102"/>
      <c r="C513" s="102"/>
      <c r="D513" s="102"/>
    </row>
    <row r="514" spans="1:4" ht="15" customHeight="1" x14ac:dyDescent="0.2">
      <c r="A514" s="101"/>
      <c r="B514" s="102"/>
      <c r="C514" s="102"/>
      <c r="D514" s="102"/>
    </row>
    <row r="515" spans="1:4" ht="15" customHeight="1" x14ac:dyDescent="0.2">
      <c r="A515" s="101"/>
      <c r="B515" s="102"/>
      <c r="C515" s="102"/>
      <c r="D515" s="102"/>
    </row>
    <row r="516" spans="1:4" ht="15" customHeight="1" x14ac:dyDescent="0.2">
      <c r="A516" s="101"/>
      <c r="B516" s="102"/>
      <c r="C516" s="102"/>
      <c r="D516" s="102"/>
    </row>
    <row r="517" spans="1:4" ht="15" customHeight="1" x14ac:dyDescent="0.2">
      <c r="A517" s="101"/>
      <c r="B517" s="102"/>
      <c r="C517" s="102"/>
      <c r="D517" s="102"/>
    </row>
    <row r="518" spans="1:4" ht="15" customHeight="1" x14ac:dyDescent="0.2">
      <c r="A518" s="101"/>
      <c r="B518" s="102"/>
      <c r="C518" s="102"/>
      <c r="D518" s="102"/>
    </row>
    <row r="519" spans="1:4" ht="15" customHeight="1" x14ac:dyDescent="0.2">
      <c r="A519" s="101"/>
      <c r="B519" s="102"/>
      <c r="C519" s="102"/>
      <c r="D519" s="102"/>
    </row>
    <row r="520" spans="1:4" ht="15" customHeight="1" x14ac:dyDescent="0.2">
      <c r="A520" s="101"/>
      <c r="B520" s="102"/>
      <c r="C520" s="102"/>
      <c r="D520" s="102"/>
    </row>
    <row r="521" spans="1:4" ht="15" customHeight="1" x14ac:dyDescent="0.2">
      <c r="A521" s="101"/>
      <c r="B521" s="102"/>
      <c r="C521" s="102"/>
      <c r="D521" s="102"/>
    </row>
    <row r="522" spans="1:4" ht="15" customHeight="1" x14ac:dyDescent="0.2">
      <c r="A522" s="101"/>
      <c r="B522" s="102"/>
      <c r="C522" s="102"/>
      <c r="D522" s="102"/>
    </row>
    <row r="523" spans="1:4" ht="15" customHeight="1" x14ac:dyDescent="0.2">
      <c r="A523" s="101"/>
      <c r="B523" s="102"/>
      <c r="C523" s="102"/>
      <c r="D523" s="102"/>
    </row>
    <row r="524" spans="1:4" ht="15" customHeight="1" x14ac:dyDescent="0.2">
      <c r="A524" s="101"/>
      <c r="B524" s="102"/>
      <c r="C524" s="102"/>
      <c r="D524" s="102"/>
    </row>
    <row r="525" spans="1:4" ht="15" customHeight="1" x14ac:dyDescent="0.2">
      <c r="A525" s="101"/>
      <c r="B525" s="102"/>
      <c r="C525" s="102"/>
      <c r="D525" s="102"/>
    </row>
    <row r="526" spans="1:4" ht="15" customHeight="1" x14ac:dyDescent="0.2">
      <c r="A526" s="101"/>
      <c r="B526" s="102"/>
      <c r="C526" s="102"/>
      <c r="D526" s="102"/>
    </row>
    <row r="527" spans="1:4" ht="15" customHeight="1" x14ac:dyDescent="0.2">
      <c r="A527" s="101"/>
      <c r="B527" s="102"/>
      <c r="C527" s="102"/>
      <c r="D527" s="102"/>
    </row>
    <row r="528" spans="1:4" ht="15" customHeight="1" x14ac:dyDescent="0.2">
      <c r="A528" s="101"/>
      <c r="B528" s="102"/>
      <c r="C528" s="102"/>
      <c r="D528" s="102"/>
    </row>
    <row r="529" spans="1:4" ht="15" customHeight="1" x14ac:dyDescent="0.2">
      <c r="A529" s="101"/>
      <c r="B529" s="102"/>
      <c r="C529" s="102"/>
      <c r="D529" s="102"/>
    </row>
    <row r="530" spans="1:4" ht="15" customHeight="1" x14ac:dyDescent="0.2">
      <c r="A530" s="101"/>
      <c r="B530" s="102"/>
      <c r="C530" s="102"/>
      <c r="D530" s="102"/>
    </row>
    <row r="531" spans="1:4" ht="15" customHeight="1" x14ac:dyDescent="0.2">
      <c r="A531" s="101"/>
      <c r="B531" s="102"/>
      <c r="C531" s="102"/>
      <c r="D531" s="102"/>
    </row>
    <row r="532" spans="1:4" ht="15" customHeight="1" x14ac:dyDescent="0.2">
      <c r="A532" s="101"/>
      <c r="B532" s="102"/>
      <c r="C532" s="102"/>
      <c r="D532" s="102"/>
    </row>
    <row r="533" spans="1:4" ht="15" customHeight="1" x14ac:dyDescent="0.2">
      <c r="A533" s="101"/>
      <c r="B533" s="102"/>
      <c r="C533" s="102"/>
      <c r="D533" s="102"/>
    </row>
    <row r="534" spans="1:4" ht="15" customHeight="1" x14ac:dyDescent="0.2">
      <c r="A534" s="101"/>
      <c r="B534" s="102"/>
      <c r="C534" s="102"/>
      <c r="D534" s="102"/>
    </row>
    <row r="535" spans="1:4" ht="15" customHeight="1" x14ac:dyDescent="0.2">
      <c r="A535" s="101"/>
      <c r="B535" s="102"/>
      <c r="C535" s="102"/>
      <c r="D535" s="102"/>
    </row>
    <row r="536" spans="1:4" ht="15" customHeight="1" x14ac:dyDescent="0.2">
      <c r="A536" s="101"/>
      <c r="B536" s="102"/>
      <c r="C536" s="102"/>
      <c r="D536" s="102"/>
    </row>
    <row r="537" spans="1:4" ht="15" customHeight="1" x14ac:dyDescent="0.2">
      <c r="A537" s="101"/>
      <c r="B537" s="102"/>
      <c r="C537" s="102"/>
      <c r="D537" s="102"/>
    </row>
    <row r="538" spans="1:4" ht="15" customHeight="1" x14ac:dyDescent="0.2">
      <c r="A538" s="101"/>
      <c r="B538" s="102"/>
      <c r="C538" s="102"/>
      <c r="D538" s="102"/>
    </row>
    <row r="539" spans="1:4" ht="15" customHeight="1" x14ac:dyDescent="0.2">
      <c r="A539" s="101"/>
      <c r="B539" s="102"/>
      <c r="C539" s="102"/>
      <c r="D539" s="102"/>
    </row>
    <row r="540" spans="1:4" ht="15" customHeight="1" x14ac:dyDescent="0.2">
      <c r="A540" s="101"/>
      <c r="B540" s="102"/>
      <c r="C540" s="102"/>
      <c r="D540" s="102"/>
    </row>
    <row r="541" spans="1:4" ht="15" customHeight="1" x14ac:dyDescent="0.2">
      <c r="A541" s="101"/>
      <c r="B541" s="102"/>
      <c r="C541" s="102"/>
      <c r="D541" s="102"/>
    </row>
    <row r="542" spans="1:4" ht="15" customHeight="1" x14ac:dyDescent="0.2">
      <c r="A542" s="101"/>
      <c r="B542" s="102"/>
      <c r="C542" s="102"/>
      <c r="D542" s="102"/>
    </row>
    <row r="543" spans="1:4" ht="15" customHeight="1" x14ac:dyDescent="0.2">
      <c r="A543" s="101"/>
      <c r="B543" s="102"/>
      <c r="C543" s="102"/>
      <c r="D543" s="102"/>
    </row>
    <row r="544" spans="1:4" ht="15" customHeight="1" x14ac:dyDescent="0.2">
      <c r="A544" s="101"/>
      <c r="B544" s="102"/>
      <c r="C544" s="102"/>
      <c r="D544" s="102"/>
    </row>
    <row r="545" spans="1:4" ht="15" customHeight="1" x14ac:dyDescent="0.2">
      <c r="A545" s="101"/>
      <c r="B545" s="102"/>
      <c r="C545" s="102"/>
      <c r="D545" s="102"/>
    </row>
    <row r="546" spans="1:4" ht="15" customHeight="1" x14ac:dyDescent="0.2">
      <c r="A546" s="101"/>
      <c r="B546" s="102"/>
      <c r="C546" s="102"/>
      <c r="D546" s="102"/>
    </row>
    <row r="547" spans="1:4" ht="15" customHeight="1" x14ac:dyDescent="0.2">
      <c r="A547" s="101"/>
      <c r="B547" s="102"/>
      <c r="C547" s="102"/>
      <c r="D547" s="102"/>
    </row>
    <row r="548" spans="1:4" ht="15" customHeight="1" x14ac:dyDescent="0.2">
      <c r="A548" s="101"/>
      <c r="B548" s="102"/>
      <c r="C548" s="102"/>
      <c r="D548" s="102"/>
    </row>
    <row r="549" spans="1:4" ht="15" customHeight="1" x14ac:dyDescent="0.2">
      <c r="A549" s="101"/>
      <c r="B549" s="102"/>
      <c r="C549" s="102"/>
      <c r="D549" s="102"/>
    </row>
    <row r="550" spans="1:4" ht="15" customHeight="1" x14ac:dyDescent="0.2">
      <c r="A550" s="101"/>
      <c r="B550" s="102"/>
      <c r="C550" s="102"/>
      <c r="D550" s="102"/>
    </row>
    <row r="551" spans="1:4" ht="15" customHeight="1" x14ac:dyDescent="0.2">
      <c r="A551" s="101"/>
      <c r="B551" s="102"/>
      <c r="C551" s="102"/>
      <c r="D551" s="102"/>
    </row>
    <row r="552" spans="1:4" ht="15" customHeight="1" x14ac:dyDescent="0.2">
      <c r="A552" s="101"/>
      <c r="B552" s="102"/>
      <c r="C552" s="102"/>
      <c r="D552" s="102"/>
    </row>
    <row r="553" spans="1:4" ht="15" customHeight="1" x14ac:dyDescent="0.2">
      <c r="A553" s="101"/>
      <c r="B553" s="102"/>
      <c r="C553" s="102"/>
      <c r="D553" s="102"/>
    </row>
    <row r="554" spans="1:4" ht="15" customHeight="1" x14ac:dyDescent="0.2">
      <c r="A554" s="101"/>
      <c r="B554" s="102"/>
      <c r="C554" s="102"/>
      <c r="D554" s="102"/>
    </row>
    <row r="555" spans="1:4" ht="15" customHeight="1" x14ac:dyDescent="0.2">
      <c r="A555" s="101"/>
      <c r="B555" s="102"/>
      <c r="C555" s="102"/>
      <c r="D555" s="102"/>
    </row>
    <row r="556" spans="1:4" ht="15" customHeight="1" x14ac:dyDescent="0.2">
      <c r="A556" s="101"/>
      <c r="B556" s="102"/>
      <c r="C556" s="102"/>
      <c r="D556" s="102"/>
    </row>
    <row r="557" spans="1:4" ht="15" customHeight="1" x14ac:dyDescent="0.2">
      <c r="A557" s="101"/>
      <c r="B557" s="102"/>
      <c r="C557" s="102"/>
      <c r="D557" s="102"/>
    </row>
    <row r="558" spans="1:4" ht="15" customHeight="1" x14ac:dyDescent="0.2">
      <c r="A558" s="101"/>
      <c r="B558" s="102"/>
      <c r="C558" s="102"/>
      <c r="D558" s="102"/>
    </row>
    <row r="559" spans="1:4" ht="15" customHeight="1" x14ac:dyDescent="0.2">
      <c r="A559" s="101"/>
      <c r="B559" s="102"/>
      <c r="C559" s="102"/>
      <c r="D559" s="102"/>
    </row>
    <row r="560" spans="1:4" ht="15" customHeight="1" x14ac:dyDescent="0.2">
      <c r="A560" s="101"/>
      <c r="B560" s="102"/>
      <c r="C560" s="102"/>
      <c r="D560" s="102"/>
    </row>
    <row r="561" spans="1:4" ht="15" customHeight="1" x14ac:dyDescent="0.2">
      <c r="A561" s="101"/>
      <c r="B561" s="102"/>
      <c r="C561" s="102"/>
      <c r="D561" s="102"/>
    </row>
    <row r="562" spans="1:4" ht="15" customHeight="1" x14ac:dyDescent="0.2">
      <c r="A562" s="101"/>
      <c r="B562" s="102"/>
      <c r="C562" s="102"/>
      <c r="D562" s="102"/>
    </row>
    <row r="563" spans="1:4" ht="15" customHeight="1" x14ac:dyDescent="0.2">
      <c r="A563" s="101"/>
      <c r="B563" s="102"/>
      <c r="C563" s="102"/>
      <c r="D563" s="102"/>
    </row>
    <row r="564" spans="1:4" ht="15" customHeight="1" x14ac:dyDescent="0.2">
      <c r="A564" s="101"/>
      <c r="B564" s="102"/>
      <c r="C564" s="102"/>
      <c r="D564" s="102"/>
    </row>
    <row r="565" spans="1:4" ht="15" customHeight="1" x14ac:dyDescent="0.2">
      <c r="A565" s="101"/>
      <c r="B565" s="102"/>
      <c r="C565" s="102"/>
      <c r="D565" s="102"/>
    </row>
    <row r="566" spans="1:4" ht="15" customHeight="1" x14ac:dyDescent="0.2">
      <c r="A566" s="101"/>
      <c r="B566" s="102"/>
      <c r="C566" s="102"/>
      <c r="D566" s="102"/>
    </row>
    <row r="567" spans="1:4" ht="15" customHeight="1" x14ac:dyDescent="0.2">
      <c r="A567" s="101"/>
      <c r="B567" s="102"/>
      <c r="C567" s="102"/>
      <c r="D567" s="102"/>
    </row>
    <row r="568" spans="1:4" ht="15" customHeight="1" x14ac:dyDescent="0.2">
      <c r="A568" s="101"/>
      <c r="B568" s="102"/>
      <c r="C568" s="102"/>
      <c r="D568" s="102"/>
    </row>
    <row r="569" spans="1:4" ht="15" customHeight="1" x14ac:dyDescent="0.2">
      <c r="A569" s="101"/>
      <c r="B569" s="102"/>
      <c r="C569" s="102"/>
      <c r="D569" s="102"/>
    </row>
    <row r="570" spans="1:4" ht="15" customHeight="1" x14ac:dyDescent="0.2">
      <c r="A570" s="101"/>
      <c r="B570" s="102"/>
      <c r="C570" s="102"/>
      <c r="D570" s="102"/>
    </row>
    <row r="571" spans="1:4" ht="15" customHeight="1" x14ac:dyDescent="0.2">
      <c r="A571" s="101"/>
      <c r="B571" s="102"/>
      <c r="C571" s="102"/>
      <c r="D571" s="102"/>
    </row>
    <row r="572" spans="1:4" ht="15" customHeight="1" x14ac:dyDescent="0.2">
      <c r="A572" s="101"/>
      <c r="B572" s="102"/>
      <c r="C572" s="102"/>
      <c r="D572" s="102"/>
    </row>
    <row r="573" spans="1:4" ht="15" customHeight="1" x14ac:dyDescent="0.2">
      <c r="A573" s="101"/>
      <c r="B573" s="102"/>
      <c r="C573" s="102"/>
      <c r="D573" s="102"/>
    </row>
    <row r="574" spans="1:4" ht="15" customHeight="1" x14ac:dyDescent="0.2">
      <c r="A574" s="101"/>
      <c r="B574" s="102"/>
      <c r="C574" s="102"/>
      <c r="D574" s="102"/>
    </row>
    <row r="575" spans="1:4" ht="15" customHeight="1" x14ac:dyDescent="0.2">
      <c r="A575" s="101"/>
      <c r="B575" s="102"/>
      <c r="C575" s="102"/>
      <c r="D575" s="102"/>
    </row>
    <row r="576" spans="1:4" ht="15" customHeight="1" x14ac:dyDescent="0.2">
      <c r="A576" s="101"/>
      <c r="B576" s="102"/>
      <c r="C576" s="102"/>
      <c r="D576" s="102"/>
    </row>
    <row r="577" spans="1:4" ht="15" customHeight="1" x14ac:dyDescent="0.2">
      <c r="A577" s="101"/>
      <c r="B577" s="102"/>
      <c r="C577" s="102"/>
      <c r="D577" s="102"/>
    </row>
    <row r="578" spans="1:4" ht="15" customHeight="1" x14ac:dyDescent="0.2">
      <c r="A578" s="101"/>
      <c r="B578" s="102"/>
      <c r="C578" s="102"/>
      <c r="D578" s="102"/>
    </row>
    <row r="579" spans="1:4" ht="15" customHeight="1" x14ac:dyDescent="0.2">
      <c r="A579" s="101"/>
      <c r="B579" s="102"/>
      <c r="C579" s="102"/>
      <c r="D579" s="102"/>
    </row>
    <row r="580" spans="1:4" ht="15" customHeight="1" x14ac:dyDescent="0.2">
      <c r="A580" s="101"/>
      <c r="B580" s="102"/>
      <c r="C580" s="102"/>
      <c r="D580" s="102"/>
    </row>
    <row r="581" spans="1:4" ht="15" customHeight="1" x14ac:dyDescent="0.2">
      <c r="A581" s="101"/>
      <c r="B581" s="102"/>
      <c r="C581" s="102"/>
      <c r="D581" s="102"/>
    </row>
    <row r="582" spans="1:4" ht="15" customHeight="1" x14ac:dyDescent="0.2">
      <c r="A582" s="101"/>
      <c r="B582" s="102"/>
      <c r="C582" s="102"/>
      <c r="D582" s="102"/>
    </row>
    <row r="583" spans="1:4" ht="15" customHeight="1" x14ac:dyDescent="0.2">
      <c r="A583" s="101"/>
      <c r="B583" s="102"/>
      <c r="C583" s="102"/>
      <c r="D583" s="102"/>
    </row>
    <row r="584" spans="1:4" ht="15" customHeight="1" x14ac:dyDescent="0.2">
      <c r="A584" s="101"/>
      <c r="B584" s="102"/>
      <c r="C584" s="102"/>
      <c r="D584" s="102"/>
    </row>
    <row r="585" spans="1:4" ht="15" customHeight="1" x14ac:dyDescent="0.2">
      <c r="A585" s="101"/>
      <c r="B585" s="102"/>
      <c r="C585" s="102"/>
      <c r="D585" s="102"/>
    </row>
    <row r="586" spans="1:4" ht="15" customHeight="1" x14ac:dyDescent="0.2">
      <c r="A586" s="101"/>
      <c r="B586" s="102"/>
      <c r="C586" s="102"/>
      <c r="D586" s="102"/>
    </row>
    <row r="587" spans="1:4" ht="15" customHeight="1" x14ac:dyDescent="0.2">
      <c r="A587" s="101"/>
      <c r="B587" s="102"/>
      <c r="C587" s="102"/>
      <c r="D587" s="102"/>
    </row>
    <row r="588" spans="1:4" ht="15" customHeight="1" x14ac:dyDescent="0.2">
      <c r="A588" s="101"/>
      <c r="B588" s="102"/>
      <c r="C588" s="102"/>
      <c r="D588" s="102"/>
    </row>
    <row r="589" spans="1:4" ht="15" customHeight="1" x14ac:dyDescent="0.2">
      <c r="A589" s="101"/>
      <c r="B589" s="102"/>
      <c r="C589" s="102"/>
      <c r="D589" s="102"/>
    </row>
    <row r="590" spans="1:4" ht="15" customHeight="1" x14ac:dyDescent="0.2">
      <c r="A590" s="101"/>
      <c r="B590" s="102"/>
      <c r="C590" s="102"/>
      <c r="D590" s="102"/>
    </row>
    <row r="591" spans="1:4" ht="15" customHeight="1" x14ac:dyDescent="0.2">
      <c r="A591" s="101"/>
      <c r="B591" s="102"/>
      <c r="C591" s="102"/>
      <c r="D591" s="102"/>
    </row>
    <row r="592" spans="1:4" ht="15" customHeight="1" x14ac:dyDescent="0.2">
      <c r="A592" s="101"/>
      <c r="B592" s="102"/>
      <c r="C592" s="102"/>
      <c r="D592" s="102"/>
    </row>
    <row r="593" spans="1:4" ht="15" customHeight="1" x14ac:dyDescent="0.2">
      <c r="A593" s="101"/>
      <c r="B593" s="102"/>
      <c r="C593" s="102"/>
      <c r="D593" s="102"/>
    </row>
    <row r="594" spans="1:4" ht="15" customHeight="1" x14ac:dyDescent="0.2">
      <c r="A594" s="101"/>
      <c r="B594" s="102"/>
      <c r="C594" s="102"/>
      <c r="D594" s="102"/>
    </row>
    <row r="595" spans="1:4" ht="15" customHeight="1" x14ac:dyDescent="0.2">
      <c r="A595" s="101"/>
      <c r="B595" s="102"/>
      <c r="C595" s="102"/>
      <c r="D595" s="102"/>
    </row>
    <row r="596" spans="1:4" ht="15" customHeight="1" x14ac:dyDescent="0.2">
      <c r="A596" s="101"/>
      <c r="B596" s="102"/>
      <c r="C596" s="102"/>
      <c r="D596" s="102"/>
    </row>
    <row r="597" spans="1:4" ht="15" customHeight="1" x14ac:dyDescent="0.2">
      <c r="A597" s="101"/>
      <c r="B597" s="102"/>
      <c r="C597" s="102"/>
      <c r="D597" s="102"/>
    </row>
    <row r="598" spans="1:4" ht="15" customHeight="1" x14ac:dyDescent="0.2">
      <c r="A598" s="101"/>
      <c r="B598" s="102"/>
      <c r="C598" s="102"/>
      <c r="D598" s="102"/>
    </row>
    <row r="599" spans="1:4" ht="15" customHeight="1" x14ac:dyDescent="0.2">
      <c r="A599" s="101"/>
      <c r="B599" s="102"/>
      <c r="C599" s="102"/>
      <c r="D599" s="102"/>
    </row>
    <row r="600" spans="1:4" ht="15" customHeight="1" x14ac:dyDescent="0.2">
      <c r="A600" s="101"/>
      <c r="B600" s="102"/>
      <c r="C600" s="102"/>
      <c r="D600" s="102"/>
    </row>
    <row r="601" spans="1:4" ht="15" customHeight="1" x14ac:dyDescent="0.2">
      <c r="A601" s="101"/>
      <c r="B601" s="102"/>
      <c r="C601" s="102"/>
      <c r="D601" s="102"/>
    </row>
    <row r="602" spans="1:4" ht="15" customHeight="1" x14ac:dyDescent="0.2">
      <c r="A602" s="101"/>
      <c r="B602" s="102"/>
      <c r="C602" s="102"/>
      <c r="D602" s="102"/>
    </row>
    <row r="603" spans="1:4" ht="15" customHeight="1" x14ac:dyDescent="0.2">
      <c r="A603" s="101"/>
      <c r="B603" s="102"/>
      <c r="C603" s="102"/>
      <c r="D603" s="102"/>
    </row>
    <row r="604" spans="1:4" ht="15" customHeight="1" x14ac:dyDescent="0.2">
      <c r="A604" s="101"/>
      <c r="B604" s="102"/>
      <c r="C604" s="102"/>
      <c r="D604" s="102"/>
    </row>
    <row r="605" spans="1:4" ht="15" customHeight="1" x14ac:dyDescent="0.2">
      <c r="A605" s="101"/>
      <c r="B605" s="102"/>
      <c r="C605" s="102"/>
      <c r="D605" s="102"/>
    </row>
    <row r="606" spans="1:4" ht="15" customHeight="1" x14ac:dyDescent="0.2">
      <c r="A606" s="101"/>
      <c r="B606" s="102"/>
      <c r="C606" s="102"/>
      <c r="D606" s="102"/>
    </row>
    <row r="607" spans="1:4" ht="15" customHeight="1" x14ac:dyDescent="0.2">
      <c r="A607" s="101"/>
      <c r="B607" s="102"/>
      <c r="C607" s="102"/>
      <c r="D607" s="102"/>
    </row>
    <row r="608" spans="1:4" ht="15" customHeight="1" x14ac:dyDescent="0.2">
      <c r="A608" s="101"/>
      <c r="B608" s="102"/>
      <c r="C608" s="102"/>
      <c r="D608" s="102"/>
    </row>
    <row r="609" spans="1:4" ht="15" customHeight="1" x14ac:dyDescent="0.2">
      <c r="A609" s="101"/>
      <c r="B609" s="102"/>
      <c r="C609" s="102"/>
      <c r="D609" s="102"/>
    </row>
    <row r="610" spans="1:4" ht="15" customHeight="1" x14ac:dyDescent="0.2">
      <c r="A610" s="101"/>
      <c r="B610" s="102"/>
      <c r="C610" s="102"/>
      <c r="D610" s="102"/>
    </row>
    <row r="611" spans="1:4" ht="15" customHeight="1" x14ac:dyDescent="0.2">
      <c r="A611" s="101"/>
      <c r="B611" s="102"/>
      <c r="C611" s="102"/>
      <c r="D611" s="102"/>
    </row>
    <row r="612" spans="1:4" ht="15" customHeight="1" x14ac:dyDescent="0.2">
      <c r="A612" s="101"/>
      <c r="B612" s="102"/>
      <c r="C612" s="102"/>
      <c r="D612" s="102"/>
    </row>
    <row r="613" spans="1:4" ht="15" customHeight="1" x14ac:dyDescent="0.2">
      <c r="A613" s="101"/>
      <c r="B613" s="102"/>
      <c r="C613" s="102"/>
      <c r="D613" s="102"/>
    </row>
    <row r="614" spans="1:4" ht="15" customHeight="1" x14ac:dyDescent="0.2">
      <c r="A614" s="101"/>
      <c r="B614" s="102"/>
      <c r="C614" s="102"/>
      <c r="D614" s="102"/>
    </row>
    <row r="615" spans="1:4" ht="15" customHeight="1" x14ac:dyDescent="0.2">
      <c r="A615" s="101"/>
      <c r="B615" s="102"/>
      <c r="C615" s="102"/>
      <c r="D615" s="102"/>
    </row>
    <row r="616" spans="1:4" ht="15" customHeight="1" x14ac:dyDescent="0.2">
      <c r="A616" s="101"/>
      <c r="B616" s="102"/>
      <c r="C616" s="102"/>
      <c r="D616" s="102"/>
    </row>
    <row r="617" spans="1:4" ht="15" customHeight="1" x14ac:dyDescent="0.2">
      <c r="A617" s="101"/>
      <c r="B617" s="102"/>
      <c r="C617" s="102"/>
      <c r="D617" s="102"/>
    </row>
    <row r="618" spans="1:4" ht="15" customHeight="1" x14ac:dyDescent="0.2">
      <c r="A618" s="101"/>
      <c r="B618" s="102"/>
      <c r="C618" s="102"/>
      <c r="D618" s="102"/>
    </row>
    <row r="619" spans="1:4" ht="15" customHeight="1" x14ac:dyDescent="0.2">
      <c r="A619" s="101"/>
      <c r="B619" s="102"/>
      <c r="C619" s="102"/>
      <c r="D619" s="102"/>
    </row>
    <row r="620" spans="1:4" ht="15" customHeight="1" x14ac:dyDescent="0.2">
      <c r="A620" s="101"/>
      <c r="B620" s="102"/>
      <c r="C620" s="102"/>
      <c r="D620" s="102"/>
    </row>
    <row r="621" spans="1:4" ht="15" customHeight="1" x14ac:dyDescent="0.2">
      <c r="A621" s="101"/>
      <c r="B621" s="102"/>
      <c r="C621" s="102"/>
      <c r="D621" s="102"/>
    </row>
    <row r="622" spans="1:4" ht="15" customHeight="1" x14ac:dyDescent="0.2">
      <c r="A622" s="101"/>
      <c r="B622" s="102"/>
      <c r="C622" s="102"/>
      <c r="D622" s="102"/>
    </row>
    <row r="623" spans="1:4" ht="15" customHeight="1" x14ac:dyDescent="0.2">
      <c r="A623" s="101"/>
      <c r="B623" s="102"/>
      <c r="C623" s="102"/>
      <c r="D623" s="102"/>
    </row>
    <row r="624" spans="1:4" ht="15" customHeight="1" x14ac:dyDescent="0.2">
      <c r="A624" s="101"/>
      <c r="B624" s="102"/>
      <c r="C624" s="102"/>
      <c r="D624" s="102"/>
    </row>
    <row r="625" spans="1:4" ht="15" customHeight="1" x14ac:dyDescent="0.2">
      <c r="A625" s="101"/>
      <c r="B625" s="102"/>
      <c r="C625" s="102"/>
      <c r="D625" s="102"/>
    </row>
    <row r="626" spans="1:4" ht="15" customHeight="1" x14ac:dyDescent="0.2">
      <c r="A626" s="101"/>
      <c r="B626" s="102"/>
      <c r="C626" s="102"/>
      <c r="D626" s="102"/>
    </row>
    <row r="627" spans="1:4" ht="15" customHeight="1" x14ac:dyDescent="0.2">
      <c r="A627" s="101"/>
      <c r="B627" s="102"/>
      <c r="C627" s="102"/>
      <c r="D627" s="102"/>
    </row>
    <row r="628" spans="1:4" ht="15" customHeight="1" x14ac:dyDescent="0.2">
      <c r="A628" s="101"/>
      <c r="B628" s="102"/>
      <c r="C628" s="102"/>
      <c r="D628" s="102"/>
    </row>
    <row r="629" spans="1:4" ht="15" customHeight="1" x14ac:dyDescent="0.2">
      <c r="A629" s="101"/>
      <c r="B629" s="102"/>
      <c r="C629" s="102"/>
      <c r="D629" s="102"/>
    </row>
    <row r="630" spans="1:4" ht="15" customHeight="1" x14ac:dyDescent="0.2">
      <c r="A630" s="101"/>
      <c r="B630" s="102"/>
      <c r="C630" s="102"/>
      <c r="D630" s="102"/>
    </row>
    <row r="631" spans="1:4" ht="15" customHeight="1" x14ac:dyDescent="0.2">
      <c r="A631" s="101"/>
      <c r="B631" s="102"/>
      <c r="C631" s="102"/>
      <c r="D631" s="102"/>
    </row>
    <row r="632" spans="1:4" ht="15" customHeight="1" x14ac:dyDescent="0.2">
      <c r="A632" s="101"/>
      <c r="B632" s="102"/>
      <c r="C632" s="102"/>
      <c r="D632" s="102"/>
    </row>
    <row r="633" spans="1:4" ht="15" customHeight="1" x14ac:dyDescent="0.2">
      <c r="A633" s="101"/>
      <c r="B633" s="102"/>
      <c r="C633" s="102"/>
      <c r="D633" s="102"/>
    </row>
    <row r="634" spans="1:4" ht="15" customHeight="1" x14ac:dyDescent="0.2">
      <c r="A634" s="101"/>
      <c r="B634" s="102"/>
      <c r="C634" s="102"/>
      <c r="D634" s="102"/>
    </row>
    <row r="635" spans="1:4" ht="15" customHeight="1" x14ac:dyDescent="0.2">
      <c r="A635" s="101"/>
      <c r="B635" s="102"/>
      <c r="C635" s="102"/>
      <c r="D635" s="102"/>
    </row>
    <row r="636" spans="1:4" ht="15" customHeight="1" x14ac:dyDescent="0.2">
      <c r="A636" s="101"/>
      <c r="B636" s="102"/>
      <c r="C636" s="102"/>
      <c r="D636" s="102"/>
    </row>
    <row r="637" spans="1:4" ht="15" customHeight="1" x14ac:dyDescent="0.2">
      <c r="A637" s="101"/>
      <c r="B637" s="102"/>
      <c r="C637" s="102"/>
      <c r="D637" s="102"/>
    </row>
    <row r="638" spans="1:4" ht="15" customHeight="1" x14ac:dyDescent="0.2">
      <c r="A638" s="101"/>
      <c r="B638" s="102"/>
      <c r="C638" s="102"/>
      <c r="D638" s="102"/>
    </row>
    <row r="639" spans="1:4" ht="15" customHeight="1" x14ac:dyDescent="0.2">
      <c r="A639" s="101"/>
      <c r="B639" s="102"/>
      <c r="C639" s="102"/>
      <c r="D639" s="102"/>
    </row>
    <row r="640" spans="1:4" ht="15" customHeight="1" x14ac:dyDescent="0.2">
      <c r="A640" s="101"/>
      <c r="B640" s="102"/>
      <c r="C640" s="102"/>
      <c r="D640" s="102"/>
    </row>
    <row r="641" spans="1:4" ht="15" customHeight="1" x14ac:dyDescent="0.2">
      <c r="A641" s="101"/>
      <c r="B641" s="102"/>
      <c r="C641" s="102"/>
      <c r="D641" s="102"/>
    </row>
    <row r="642" spans="1:4" ht="15" customHeight="1" x14ac:dyDescent="0.2">
      <c r="A642" s="101"/>
      <c r="B642" s="102"/>
      <c r="C642" s="102"/>
      <c r="D642" s="102"/>
    </row>
    <row r="643" spans="1:4" ht="15" customHeight="1" x14ac:dyDescent="0.2">
      <c r="A643" s="101"/>
      <c r="B643" s="102"/>
      <c r="C643" s="102"/>
      <c r="D643" s="102"/>
    </row>
    <row r="644" spans="1:4" ht="15" customHeight="1" x14ac:dyDescent="0.2">
      <c r="A644" s="101"/>
      <c r="B644" s="102"/>
      <c r="C644" s="102"/>
      <c r="D644" s="102"/>
    </row>
    <row r="645" spans="1:4" ht="15" customHeight="1" x14ac:dyDescent="0.2">
      <c r="A645" s="101"/>
      <c r="B645" s="102"/>
      <c r="C645" s="102"/>
      <c r="D645" s="102"/>
    </row>
    <row r="646" spans="1:4" ht="15" customHeight="1" x14ac:dyDescent="0.2">
      <c r="A646" s="101"/>
      <c r="B646" s="102"/>
      <c r="C646" s="102"/>
      <c r="D646" s="102"/>
    </row>
    <row r="647" spans="1:4" ht="15" customHeight="1" x14ac:dyDescent="0.2">
      <c r="A647" s="101"/>
      <c r="B647" s="102"/>
      <c r="C647" s="102"/>
      <c r="D647" s="102"/>
    </row>
    <row r="648" spans="1:4" ht="15" customHeight="1" x14ac:dyDescent="0.2">
      <c r="A648" s="101"/>
      <c r="B648" s="102"/>
      <c r="C648" s="102"/>
      <c r="D648" s="102"/>
    </row>
    <row r="649" spans="1:4" ht="15" customHeight="1" x14ac:dyDescent="0.2">
      <c r="A649" s="101"/>
      <c r="B649" s="102"/>
      <c r="C649" s="102"/>
      <c r="D649" s="102"/>
    </row>
    <row r="650" spans="1:4" ht="15" customHeight="1" x14ac:dyDescent="0.2">
      <c r="A650" s="101"/>
      <c r="B650" s="102"/>
      <c r="C650" s="102"/>
      <c r="D650" s="102"/>
    </row>
    <row r="651" spans="1:4" ht="15" customHeight="1" x14ac:dyDescent="0.2">
      <c r="A651" s="101"/>
      <c r="B651" s="102"/>
      <c r="C651" s="102"/>
      <c r="D651" s="102"/>
    </row>
    <row r="652" spans="1:4" ht="15" customHeight="1" x14ac:dyDescent="0.2">
      <c r="A652" s="101"/>
      <c r="B652" s="102"/>
      <c r="C652" s="102"/>
      <c r="D652" s="102"/>
    </row>
    <row r="653" spans="1:4" ht="15" customHeight="1" x14ac:dyDescent="0.2">
      <c r="A653" s="101"/>
      <c r="B653" s="102"/>
      <c r="C653" s="102"/>
      <c r="D653" s="102"/>
    </row>
    <row r="654" spans="1:4" ht="15" customHeight="1" x14ac:dyDescent="0.2">
      <c r="A654" s="101"/>
      <c r="B654" s="102"/>
      <c r="C654" s="102"/>
      <c r="D654" s="102"/>
    </row>
    <row r="655" spans="1:4" ht="15" customHeight="1" x14ac:dyDescent="0.2">
      <c r="A655" s="101"/>
      <c r="B655" s="102"/>
      <c r="C655" s="102"/>
      <c r="D655" s="102"/>
    </row>
    <row r="656" spans="1:4" ht="15" customHeight="1" x14ac:dyDescent="0.2">
      <c r="A656" s="101"/>
      <c r="B656" s="102"/>
      <c r="C656" s="102"/>
      <c r="D656" s="102"/>
    </row>
    <row r="657" spans="1:4" ht="15" customHeight="1" x14ac:dyDescent="0.2">
      <c r="A657" s="101"/>
      <c r="B657" s="102"/>
      <c r="C657" s="102"/>
      <c r="D657" s="102"/>
    </row>
    <row r="658" spans="1:4" ht="15" customHeight="1" x14ac:dyDescent="0.2">
      <c r="A658" s="101"/>
      <c r="B658" s="102"/>
      <c r="C658" s="102"/>
      <c r="D658" s="102"/>
    </row>
    <row r="659" spans="1:4" ht="15" customHeight="1" x14ac:dyDescent="0.2">
      <c r="A659" s="101"/>
      <c r="B659" s="102"/>
      <c r="C659" s="102"/>
      <c r="D659" s="102"/>
    </row>
    <row r="660" spans="1:4" ht="15" customHeight="1" x14ac:dyDescent="0.2">
      <c r="A660" s="101"/>
      <c r="B660" s="102"/>
      <c r="C660" s="102"/>
      <c r="D660" s="102"/>
    </row>
    <row r="661" spans="1:4" ht="15" customHeight="1" x14ac:dyDescent="0.2">
      <c r="A661" s="101"/>
      <c r="B661" s="102"/>
      <c r="C661" s="102"/>
      <c r="D661" s="102"/>
    </row>
    <row r="662" spans="1:4" ht="15" customHeight="1" x14ac:dyDescent="0.2">
      <c r="A662" s="101"/>
      <c r="B662" s="102"/>
      <c r="C662" s="102"/>
      <c r="D662" s="102"/>
    </row>
    <row r="663" spans="1:4" ht="15" customHeight="1" x14ac:dyDescent="0.2">
      <c r="A663" s="101"/>
      <c r="B663" s="102"/>
      <c r="C663" s="102"/>
      <c r="D663" s="102"/>
    </row>
    <row r="664" spans="1:4" ht="15" customHeight="1" x14ac:dyDescent="0.2">
      <c r="A664" s="101"/>
      <c r="B664" s="102"/>
      <c r="C664" s="102"/>
      <c r="D664" s="102"/>
    </row>
    <row r="665" spans="1:4" ht="15" customHeight="1" x14ac:dyDescent="0.2">
      <c r="A665" s="101"/>
      <c r="B665" s="102"/>
      <c r="C665" s="102"/>
      <c r="D665" s="102"/>
    </row>
    <row r="666" spans="1:4" ht="15" customHeight="1" x14ac:dyDescent="0.2">
      <c r="A666" s="101"/>
      <c r="B666" s="102"/>
      <c r="C666" s="102"/>
      <c r="D666" s="102"/>
    </row>
    <row r="667" spans="1:4" ht="15" customHeight="1" x14ac:dyDescent="0.2">
      <c r="A667" s="101"/>
      <c r="B667" s="102"/>
      <c r="C667" s="102"/>
      <c r="D667" s="102"/>
    </row>
    <row r="668" spans="1:4" ht="15" customHeight="1" x14ac:dyDescent="0.2">
      <c r="A668" s="101"/>
      <c r="B668" s="102"/>
      <c r="C668" s="102"/>
      <c r="D668" s="102"/>
    </row>
    <row r="669" spans="1:4" ht="15" customHeight="1" x14ac:dyDescent="0.2">
      <c r="A669" s="101"/>
      <c r="B669" s="102"/>
      <c r="C669" s="102"/>
      <c r="D669" s="102"/>
    </row>
    <row r="670" spans="1:4" ht="15" customHeight="1" x14ac:dyDescent="0.2">
      <c r="A670" s="101"/>
      <c r="B670" s="102"/>
      <c r="C670" s="102"/>
      <c r="D670" s="102"/>
    </row>
    <row r="671" spans="1:4" ht="15" customHeight="1" x14ac:dyDescent="0.2">
      <c r="A671" s="101"/>
      <c r="B671" s="102"/>
      <c r="C671" s="102"/>
      <c r="D671" s="102"/>
    </row>
    <row r="672" spans="1:4" ht="15" customHeight="1" x14ac:dyDescent="0.2">
      <c r="A672" s="101"/>
      <c r="B672" s="102"/>
      <c r="C672" s="102"/>
      <c r="D672" s="102"/>
    </row>
    <row r="673" spans="1:4" ht="15" customHeight="1" x14ac:dyDescent="0.2">
      <c r="A673" s="101"/>
      <c r="B673" s="102"/>
      <c r="C673" s="102"/>
      <c r="D673" s="102"/>
    </row>
    <row r="674" spans="1:4" ht="15" customHeight="1" x14ac:dyDescent="0.2">
      <c r="A674" s="101"/>
      <c r="B674" s="102"/>
      <c r="C674" s="102"/>
      <c r="D674" s="102"/>
    </row>
    <row r="675" spans="1:4" ht="15" customHeight="1" x14ac:dyDescent="0.2">
      <c r="A675" s="101"/>
      <c r="B675" s="102"/>
      <c r="C675" s="102"/>
      <c r="D675" s="102"/>
    </row>
    <row r="676" spans="1:4" ht="15" customHeight="1" x14ac:dyDescent="0.2">
      <c r="A676" s="101"/>
      <c r="B676" s="102"/>
      <c r="C676" s="102"/>
      <c r="D676" s="102"/>
    </row>
    <row r="677" spans="1:4" ht="15" customHeight="1" x14ac:dyDescent="0.2">
      <c r="A677" s="101"/>
      <c r="B677" s="102"/>
      <c r="C677" s="102"/>
      <c r="D677" s="102"/>
    </row>
    <row r="678" spans="1:4" ht="15" customHeight="1" x14ac:dyDescent="0.2">
      <c r="A678" s="101"/>
      <c r="B678" s="102"/>
      <c r="C678" s="102"/>
      <c r="D678" s="102"/>
    </row>
    <row r="679" spans="1:4" ht="15" customHeight="1" x14ac:dyDescent="0.2">
      <c r="A679" s="101"/>
      <c r="B679" s="102"/>
      <c r="C679" s="102"/>
      <c r="D679" s="102"/>
    </row>
    <row r="680" spans="1:4" ht="15" customHeight="1" x14ac:dyDescent="0.2">
      <c r="A680" s="101"/>
      <c r="B680" s="102"/>
      <c r="C680" s="102"/>
      <c r="D680" s="102"/>
    </row>
    <row r="681" spans="1:4" ht="15" customHeight="1" x14ac:dyDescent="0.2">
      <c r="A681" s="101"/>
      <c r="B681" s="102"/>
      <c r="C681" s="102"/>
      <c r="D681" s="102"/>
    </row>
    <row r="682" spans="1:4" ht="15" customHeight="1" x14ac:dyDescent="0.2">
      <c r="A682" s="101"/>
      <c r="B682" s="102"/>
      <c r="C682" s="102"/>
      <c r="D682" s="102"/>
    </row>
    <row r="683" spans="1:4" ht="15" customHeight="1" x14ac:dyDescent="0.2">
      <c r="A683" s="101"/>
      <c r="B683" s="102"/>
      <c r="C683" s="102"/>
      <c r="D683" s="102"/>
    </row>
    <row r="684" spans="1:4" ht="15" customHeight="1" x14ac:dyDescent="0.2">
      <c r="A684" s="101"/>
      <c r="B684" s="102"/>
      <c r="C684" s="102"/>
      <c r="D684" s="102"/>
    </row>
    <row r="685" spans="1:4" ht="15" customHeight="1" x14ac:dyDescent="0.2">
      <c r="A685" s="101"/>
      <c r="B685" s="102"/>
      <c r="C685" s="102"/>
      <c r="D685" s="102"/>
    </row>
    <row r="686" spans="1:4" ht="15" customHeight="1" x14ac:dyDescent="0.2">
      <c r="A686" s="101"/>
      <c r="B686" s="102"/>
      <c r="C686" s="102"/>
      <c r="D686" s="102"/>
    </row>
    <row r="687" spans="1:4" ht="15" customHeight="1" x14ac:dyDescent="0.2">
      <c r="A687" s="101"/>
      <c r="B687" s="102"/>
      <c r="C687" s="102"/>
      <c r="D687" s="102"/>
    </row>
    <row r="688" spans="1:4" ht="15" customHeight="1" x14ac:dyDescent="0.2">
      <c r="A688" s="101"/>
      <c r="B688" s="102"/>
      <c r="C688" s="102"/>
      <c r="D688" s="102"/>
    </row>
    <row r="689" spans="1:4" ht="15" customHeight="1" x14ac:dyDescent="0.2">
      <c r="A689" s="101"/>
      <c r="B689" s="102"/>
      <c r="C689" s="102"/>
      <c r="D689" s="102"/>
    </row>
    <row r="690" spans="1:4" ht="15" customHeight="1" x14ac:dyDescent="0.2">
      <c r="A690" s="101"/>
      <c r="B690" s="102"/>
      <c r="C690" s="102"/>
      <c r="D690" s="102"/>
    </row>
    <row r="691" spans="1:4" ht="15" customHeight="1" x14ac:dyDescent="0.2">
      <c r="A691" s="101"/>
      <c r="B691" s="102"/>
      <c r="C691" s="102"/>
      <c r="D691" s="102"/>
    </row>
    <row r="692" spans="1:4" ht="15" customHeight="1" x14ac:dyDescent="0.2">
      <c r="A692" s="101"/>
      <c r="B692" s="102"/>
      <c r="C692" s="102"/>
      <c r="D692" s="102"/>
    </row>
    <row r="693" spans="1:4" ht="15" customHeight="1" x14ac:dyDescent="0.2">
      <c r="A693" s="101"/>
      <c r="B693" s="102"/>
      <c r="C693" s="102"/>
      <c r="D693" s="102"/>
    </row>
    <row r="694" spans="1:4" ht="15" customHeight="1" x14ac:dyDescent="0.2">
      <c r="A694" s="101"/>
      <c r="B694" s="102"/>
      <c r="C694" s="102"/>
      <c r="D694" s="102"/>
    </row>
    <row r="695" spans="1:4" ht="15" customHeight="1" x14ac:dyDescent="0.2">
      <c r="A695" s="101"/>
      <c r="B695" s="102"/>
      <c r="C695" s="102"/>
      <c r="D695" s="102"/>
    </row>
    <row r="696" spans="1:4" ht="15" customHeight="1" x14ac:dyDescent="0.2">
      <c r="A696" s="101"/>
      <c r="B696" s="102"/>
      <c r="C696" s="102"/>
      <c r="D696" s="102"/>
    </row>
    <row r="697" spans="1:4" ht="15" customHeight="1" x14ac:dyDescent="0.2">
      <c r="A697" s="101"/>
      <c r="B697" s="102"/>
      <c r="C697" s="102"/>
      <c r="D697" s="102"/>
    </row>
    <row r="698" spans="1:4" ht="15" customHeight="1" x14ac:dyDescent="0.2">
      <c r="A698" s="101"/>
      <c r="B698" s="102"/>
      <c r="C698" s="102"/>
      <c r="D698" s="102"/>
    </row>
    <row r="699" spans="1:4" ht="15" customHeight="1" x14ac:dyDescent="0.2">
      <c r="A699" s="101"/>
      <c r="B699" s="102"/>
      <c r="C699" s="102"/>
      <c r="D699" s="102"/>
    </row>
    <row r="700" spans="1:4" ht="15" customHeight="1" x14ac:dyDescent="0.2">
      <c r="A700" s="101"/>
      <c r="B700" s="102"/>
      <c r="C700" s="102"/>
      <c r="D700" s="102"/>
    </row>
    <row r="701" spans="1:4" ht="15" customHeight="1" x14ac:dyDescent="0.2">
      <c r="A701" s="101"/>
      <c r="B701" s="102"/>
      <c r="C701" s="102"/>
      <c r="D701" s="102"/>
    </row>
    <row r="702" spans="1:4" ht="15" customHeight="1" x14ac:dyDescent="0.2">
      <c r="A702" s="101"/>
      <c r="B702" s="102"/>
      <c r="C702" s="102"/>
      <c r="D702" s="102"/>
    </row>
    <row r="703" spans="1:4" ht="15" customHeight="1" x14ac:dyDescent="0.2">
      <c r="A703" s="101"/>
      <c r="B703" s="102"/>
      <c r="C703" s="102"/>
      <c r="D703" s="102"/>
    </row>
    <row r="704" spans="1:4" ht="15" customHeight="1" x14ac:dyDescent="0.2">
      <c r="A704" s="101"/>
      <c r="B704" s="102"/>
      <c r="C704" s="102"/>
      <c r="D704" s="102"/>
    </row>
    <row r="705" spans="1:4" ht="15" customHeight="1" x14ac:dyDescent="0.2">
      <c r="A705" s="101"/>
      <c r="B705" s="102"/>
      <c r="C705" s="102"/>
      <c r="D705" s="102"/>
    </row>
    <row r="706" spans="1:4" ht="15" customHeight="1" x14ac:dyDescent="0.2">
      <c r="A706" s="101"/>
      <c r="B706" s="102"/>
      <c r="C706" s="102"/>
      <c r="D706" s="102"/>
    </row>
    <row r="707" spans="1:4" ht="15" customHeight="1" x14ac:dyDescent="0.2">
      <c r="A707" s="101"/>
      <c r="B707" s="102"/>
      <c r="C707" s="102"/>
      <c r="D707" s="102"/>
    </row>
    <row r="708" spans="1:4" ht="15" customHeight="1" x14ac:dyDescent="0.2">
      <c r="A708" s="101"/>
      <c r="B708" s="102"/>
      <c r="C708" s="102"/>
      <c r="D708" s="102"/>
    </row>
    <row r="709" spans="1:4" ht="15" customHeight="1" x14ac:dyDescent="0.2">
      <c r="A709" s="101"/>
      <c r="B709" s="102"/>
      <c r="C709" s="102"/>
      <c r="D709" s="102"/>
    </row>
    <row r="710" spans="1:4" ht="15" customHeight="1" x14ac:dyDescent="0.2">
      <c r="A710" s="101"/>
      <c r="B710" s="102"/>
      <c r="C710" s="102"/>
      <c r="D710" s="102"/>
    </row>
    <row r="711" spans="1:4" ht="15" customHeight="1" x14ac:dyDescent="0.2">
      <c r="A711" s="101"/>
      <c r="B711" s="102"/>
      <c r="C711" s="102"/>
      <c r="D711" s="102"/>
    </row>
    <row r="712" spans="1:4" ht="15" customHeight="1" x14ac:dyDescent="0.2">
      <c r="A712" s="101"/>
      <c r="B712" s="102"/>
      <c r="C712" s="102"/>
      <c r="D712" s="102"/>
    </row>
    <row r="713" spans="1:4" ht="15" customHeight="1" x14ac:dyDescent="0.2">
      <c r="A713" s="101"/>
      <c r="B713" s="102"/>
      <c r="C713" s="102"/>
      <c r="D713" s="102"/>
    </row>
    <row r="714" spans="1:4" ht="15" customHeight="1" x14ac:dyDescent="0.2">
      <c r="A714" s="101"/>
      <c r="B714" s="102"/>
      <c r="C714" s="102"/>
      <c r="D714" s="102"/>
    </row>
    <row r="715" spans="1:4" ht="15" customHeight="1" x14ac:dyDescent="0.2">
      <c r="A715" s="101"/>
      <c r="B715" s="102"/>
      <c r="C715" s="102"/>
      <c r="D715" s="102"/>
    </row>
    <row r="716" spans="1:4" ht="15" customHeight="1" x14ac:dyDescent="0.2">
      <c r="A716" s="101"/>
      <c r="B716" s="102"/>
      <c r="C716" s="102"/>
      <c r="D716" s="102"/>
    </row>
    <row r="717" spans="1:4" ht="15" customHeight="1" x14ac:dyDescent="0.2">
      <c r="A717" s="101"/>
      <c r="B717" s="102"/>
      <c r="C717" s="102"/>
      <c r="D717" s="102"/>
    </row>
    <row r="718" spans="1:4" ht="15" customHeight="1" x14ac:dyDescent="0.2">
      <c r="A718" s="101"/>
      <c r="B718" s="102"/>
      <c r="C718" s="102"/>
      <c r="D718" s="102"/>
    </row>
    <row r="719" spans="1:4" ht="15" customHeight="1" x14ac:dyDescent="0.2">
      <c r="A719" s="101"/>
      <c r="B719" s="102"/>
      <c r="C719" s="102"/>
      <c r="D719" s="102"/>
    </row>
    <row r="720" spans="1:4" ht="15" customHeight="1" x14ac:dyDescent="0.2">
      <c r="A720" s="101"/>
      <c r="B720" s="102"/>
      <c r="C720" s="102"/>
      <c r="D720" s="102"/>
    </row>
    <row r="721" spans="1:4" ht="15" customHeight="1" x14ac:dyDescent="0.2">
      <c r="A721" s="101"/>
      <c r="B721" s="102"/>
      <c r="C721" s="102"/>
      <c r="D721" s="102"/>
    </row>
    <row r="722" spans="1:4" ht="15" customHeight="1" x14ac:dyDescent="0.2">
      <c r="A722" s="101"/>
      <c r="B722" s="102"/>
      <c r="C722" s="102"/>
      <c r="D722" s="102"/>
    </row>
    <row r="723" spans="1:4" ht="15" customHeight="1" x14ac:dyDescent="0.2">
      <c r="A723" s="101"/>
      <c r="B723" s="102"/>
      <c r="C723" s="102"/>
      <c r="D723" s="102"/>
    </row>
    <row r="724" spans="1:4" ht="15" customHeight="1" x14ac:dyDescent="0.2">
      <c r="A724" s="101"/>
      <c r="B724" s="102"/>
      <c r="C724" s="102"/>
      <c r="D724" s="102"/>
    </row>
    <row r="725" spans="1:4" ht="15" customHeight="1" x14ac:dyDescent="0.2">
      <c r="A725" s="101"/>
      <c r="B725" s="102"/>
      <c r="C725" s="102"/>
      <c r="D725" s="102"/>
    </row>
    <row r="726" spans="1:4" ht="15" customHeight="1" x14ac:dyDescent="0.2">
      <c r="A726" s="101"/>
      <c r="B726" s="102"/>
      <c r="C726" s="102"/>
      <c r="D726" s="102"/>
    </row>
    <row r="727" spans="1:4" ht="15" customHeight="1" x14ac:dyDescent="0.2">
      <c r="A727" s="101"/>
      <c r="B727" s="102"/>
      <c r="C727" s="102"/>
      <c r="D727" s="102"/>
    </row>
    <row r="728" spans="1:4" ht="15" customHeight="1" x14ac:dyDescent="0.2">
      <c r="A728" s="101"/>
      <c r="B728" s="102"/>
      <c r="C728" s="102"/>
      <c r="D728" s="102"/>
    </row>
    <row r="729" spans="1:4" ht="15" customHeight="1" x14ac:dyDescent="0.2">
      <c r="A729" s="101"/>
      <c r="B729" s="102"/>
      <c r="C729" s="102"/>
      <c r="D729" s="102"/>
    </row>
    <row r="730" spans="1:4" ht="15" customHeight="1" x14ac:dyDescent="0.2">
      <c r="A730" s="101"/>
      <c r="B730" s="102"/>
      <c r="C730" s="102"/>
      <c r="D730" s="102"/>
    </row>
    <row r="731" spans="1:4" ht="15" customHeight="1" x14ac:dyDescent="0.2">
      <c r="A731" s="101"/>
      <c r="B731" s="102"/>
      <c r="C731" s="102"/>
      <c r="D731" s="102"/>
    </row>
    <row r="732" spans="1:4" ht="15" customHeight="1" x14ac:dyDescent="0.2">
      <c r="A732" s="101"/>
      <c r="B732" s="102"/>
      <c r="C732" s="102"/>
      <c r="D732" s="102"/>
    </row>
    <row r="733" spans="1:4" ht="15" customHeight="1" x14ac:dyDescent="0.2">
      <c r="A733" s="101"/>
      <c r="B733" s="102"/>
      <c r="C733" s="102"/>
      <c r="D733" s="102"/>
    </row>
    <row r="734" spans="1:4" ht="15" customHeight="1" x14ac:dyDescent="0.2">
      <c r="A734" s="101"/>
      <c r="B734" s="102"/>
      <c r="C734" s="102"/>
      <c r="D734" s="102"/>
    </row>
    <row r="735" spans="1:4" ht="15" customHeight="1" x14ac:dyDescent="0.2">
      <c r="A735" s="101"/>
      <c r="B735" s="102"/>
      <c r="C735" s="102"/>
      <c r="D735" s="102"/>
    </row>
    <row r="736" spans="1:4" ht="15" customHeight="1" x14ac:dyDescent="0.2">
      <c r="A736" s="101"/>
      <c r="B736" s="102"/>
      <c r="C736" s="102"/>
      <c r="D736" s="102"/>
    </row>
    <row r="737" spans="1:4" ht="15" customHeight="1" x14ac:dyDescent="0.2">
      <c r="A737" s="101"/>
      <c r="B737" s="102"/>
      <c r="C737" s="102"/>
      <c r="D737" s="102"/>
    </row>
    <row r="738" spans="1:4" ht="15" customHeight="1" x14ac:dyDescent="0.2">
      <c r="A738" s="101"/>
      <c r="B738" s="102"/>
      <c r="C738" s="102"/>
      <c r="D738" s="102"/>
    </row>
    <row r="739" spans="1:4" ht="15" customHeight="1" x14ac:dyDescent="0.2">
      <c r="A739" s="101"/>
      <c r="B739" s="102"/>
      <c r="C739" s="102"/>
      <c r="D739" s="102"/>
    </row>
    <row r="740" spans="1:4" ht="15" customHeight="1" x14ac:dyDescent="0.2">
      <c r="A740" s="101"/>
      <c r="B740" s="102"/>
      <c r="C740" s="102"/>
      <c r="D740" s="102"/>
    </row>
    <row r="741" spans="1:4" ht="15" customHeight="1" x14ac:dyDescent="0.2">
      <c r="A741" s="101"/>
      <c r="B741" s="102"/>
      <c r="C741" s="102"/>
      <c r="D741" s="102"/>
    </row>
    <row r="742" spans="1:4" ht="15" customHeight="1" x14ac:dyDescent="0.2">
      <c r="A742" s="101"/>
      <c r="B742" s="102"/>
      <c r="C742" s="102"/>
      <c r="D742" s="102"/>
    </row>
    <row r="743" spans="1:4" ht="15" customHeight="1" x14ac:dyDescent="0.2">
      <c r="A743" s="101"/>
      <c r="B743" s="102"/>
      <c r="C743" s="102"/>
      <c r="D743" s="102"/>
    </row>
    <row r="744" spans="1:4" ht="15" customHeight="1" x14ac:dyDescent="0.2">
      <c r="A744" s="101"/>
      <c r="B744" s="102"/>
      <c r="C744" s="102"/>
      <c r="D744" s="102"/>
    </row>
    <row r="745" spans="1:4" ht="15" customHeight="1" x14ac:dyDescent="0.2">
      <c r="A745" s="101"/>
      <c r="B745" s="102"/>
      <c r="C745" s="102"/>
      <c r="D745" s="102"/>
    </row>
    <row r="746" spans="1:4" ht="15" customHeight="1" x14ac:dyDescent="0.2">
      <c r="A746" s="101"/>
      <c r="B746" s="102"/>
      <c r="C746" s="102"/>
      <c r="D746" s="102"/>
    </row>
    <row r="747" spans="1:4" ht="15" customHeight="1" x14ac:dyDescent="0.2">
      <c r="A747" s="101"/>
      <c r="B747" s="102"/>
      <c r="C747" s="102"/>
      <c r="D747" s="102"/>
    </row>
    <row r="748" spans="1:4" ht="15" customHeight="1" x14ac:dyDescent="0.2">
      <c r="A748" s="101"/>
      <c r="B748" s="102"/>
      <c r="C748" s="102"/>
      <c r="D748" s="102"/>
    </row>
    <row r="749" spans="1:4" ht="15" customHeight="1" x14ac:dyDescent="0.2">
      <c r="A749" s="101"/>
      <c r="B749" s="102"/>
      <c r="C749" s="102"/>
      <c r="D749" s="102"/>
    </row>
    <row r="750" spans="1:4" ht="15" customHeight="1" x14ac:dyDescent="0.2">
      <c r="A750" s="101"/>
      <c r="B750" s="102"/>
      <c r="C750" s="102"/>
      <c r="D750" s="102"/>
    </row>
    <row r="751" spans="1:4" ht="15" customHeight="1" x14ac:dyDescent="0.2">
      <c r="A751" s="101"/>
      <c r="B751" s="102"/>
      <c r="C751" s="102"/>
      <c r="D751" s="102"/>
    </row>
    <row r="752" spans="1:4" ht="15" customHeight="1" x14ac:dyDescent="0.2">
      <c r="A752" s="101"/>
      <c r="B752" s="102"/>
      <c r="C752" s="102"/>
      <c r="D752" s="102"/>
    </row>
    <row r="753" spans="1:4" ht="15" customHeight="1" x14ac:dyDescent="0.2">
      <c r="A753" s="101"/>
      <c r="B753" s="102"/>
      <c r="C753" s="102"/>
      <c r="D753" s="102"/>
    </row>
    <row r="754" spans="1:4" ht="15" customHeight="1" x14ac:dyDescent="0.2">
      <c r="A754" s="101"/>
      <c r="B754" s="102"/>
      <c r="C754" s="102"/>
      <c r="D754" s="102"/>
    </row>
    <row r="755" spans="1:4" ht="15" customHeight="1" x14ac:dyDescent="0.2">
      <c r="A755" s="101"/>
      <c r="B755" s="102"/>
      <c r="C755" s="102"/>
      <c r="D755" s="102"/>
    </row>
    <row r="756" spans="1:4" ht="15" customHeight="1" x14ac:dyDescent="0.2">
      <c r="A756" s="101"/>
      <c r="B756" s="102"/>
      <c r="C756" s="102"/>
      <c r="D756" s="102"/>
    </row>
    <row r="757" spans="1:4" ht="15" customHeight="1" x14ac:dyDescent="0.2">
      <c r="A757" s="101"/>
      <c r="B757" s="102"/>
      <c r="C757" s="102"/>
      <c r="D757" s="102"/>
    </row>
    <row r="758" spans="1:4" ht="15" customHeight="1" x14ac:dyDescent="0.2">
      <c r="A758" s="101"/>
      <c r="B758" s="102"/>
      <c r="C758" s="102"/>
      <c r="D758" s="102"/>
    </row>
    <row r="759" spans="1:4" ht="15" customHeight="1" x14ac:dyDescent="0.2">
      <c r="A759" s="101"/>
      <c r="B759" s="102"/>
      <c r="C759" s="102"/>
      <c r="D759" s="102"/>
    </row>
    <row r="760" spans="1:4" ht="15" customHeight="1" x14ac:dyDescent="0.2">
      <c r="A760" s="101"/>
      <c r="B760" s="102"/>
      <c r="C760" s="102"/>
      <c r="D760" s="102"/>
    </row>
    <row r="761" spans="1:4" ht="15" customHeight="1" x14ac:dyDescent="0.2">
      <c r="A761" s="101"/>
      <c r="B761" s="102"/>
      <c r="C761" s="102"/>
      <c r="D761" s="102"/>
    </row>
    <row r="762" spans="1:4" ht="15" customHeight="1" x14ac:dyDescent="0.2">
      <c r="A762" s="101"/>
      <c r="B762" s="102"/>
      <c r="C762" s="102"/>
      <c r="D762" s="102"/>
    </row>
    <row r="763" spans="1:4" ht="15" customHeight="1" x14ac:dyDescent="0.2">
      <c r="A763" s="101"/>
      <c r="B763" s="102"/>
      <c r="C763" s="102"/>
      <c r="D763" s="102"/>
    </row>
    <row r="764" spans="1:4" ht="15" customHeight="1" x14ac:dyDescent="0.2">
      <c r="A764" s="101"/>
      <c r="B764" s="102"/>
      <c r="C764" s="102"/>
      <c r="D764" s="102"/>
    </row>
    <row r="765" spans="1:4" ht="15" customHeight="1" x14ac:dyDescent="0.2">
      <c r="A765" s="101"/>
      <c r="B765" s="102"/>
      <c r="C765" s="102"/>
      <c r="D765" s="102"/>
    </row>
    <row r="766" spans="1:4" ht="15" customHeight="1" x14ac:dyDescent="0.2">
      <c r="A766" s="101"/>
      <c r="B766" s="102"/>
      <c r="C766" s="102"/>
      <c r="D766" s="102"/>
    </row>
    <row r="767" spans="1:4" ht="15" customHeight="1" x14ac:dyDescent="0.2">
      <c r="A767" s="101"/>
      <c r="B767" s="102"/>
      <c r="C767" s="102"/>
      <c r="D767" s="102"/>
    </row>
    <row r="768" spans="1:4" ht="15" customHeight="1" x14ac:dyDescent="0.2">
      <c r="A768" s="101"/>
      <c r="B768" s="102"/>
      <c r="C768" s="102"/>
      <c r="D768" s="102"/>
    </row>
    <row r="769" spans="1:4" ht="15" customHeight="1" x14ac:dyDescent="0.2">
      <c r="A769" s="101"/>
      <c r="B769" s="102"/>
      <c r="C769" s="102"/>
      <c r="D769" s="102"/>
    </row>
    <row r="770" spans="1:4" ht="15" customHeight="1" x14ac:dyDescent="0.2">
      <c r="A770" s="101"/>
      <c r="B770" s="102"/>
      <c r="C770" s="102"/>
      <c r="D770" s="102"/>
    </row>
    <row r="771" spans="1:4" ht="15" customHeight="1" x14ac:dyDescent="0.2">
      <c r="A771" s="101"/>
      <c r="B771" s="102"/>
      <c r="C771" s="102"/>
      <c r="D771" s="102"/>
    </row>
    <row r="772" spans="1:4" ht="15" customHeight="1" x14ac:dyDescent="0.2">
      <c r="A772" s="101"/>
      <c r="B772" s="102"/>
      <c r="C772" s="102"/>
      <c r="D772" s="102"/>
    </row>
    <row r="773" spans="1:4" ht="15" customHeight="1" x14ac:dyDescent="0.2">
      <c r="A773" s="101"/>
      <c r="B773" s="102"/>
      <c r="C773" s="102"/>
      <c r="D773" s="102"/>
    </row>
    <row r="774" spans="1:4" ht="15" customHeight="1" x14ac:dyDescent="0.2">
      <c r="A774" s="101"/>
      <c r="B774" s="102"/>
      <c r="C774" s="102"/>
      <c r="D774" s="102"/>
    </row>
    <row r="775" spans="1:4" ht="15" customHeight="1" x14ac:dyDescent="0.2">
      <c r="A775" s="101"/>
      <c r="B775" s="102"/>
      <c r="C775" s="102"/>
      <c r="D775" s="102"/>
    </row>
    <row r="776" spans="1:4" ht="15" customHeight="1" x14ac:dyDescent="0.2">
      <c r="A776" s="101"/>
      <c r="B776" s="102"/>
      <c r="C776" s="102"/>
      <c r="D776" s="102"/>
    </row>
    <row r="777" spans="1:4" ht="15" customHeight="1" x14ac:dyDescent="0.2">
      <c r="A777" s="101"/>
      <c r="B777" s="102"/>
      <c r="C777" s="102"/>
      <c r="D777" s="102"/>
    </row>
    <row r="778" spans="1:4" ht="15" customHeight="1" x14ac:dyDescent="0.2">
      <c r="A778" s="101"/>
      <c r="B778" s="102"/>
      <c r="C778" s="102"/>
      <c r="D778" s="102"/>
    </row>
    <row r="779" spans="1:4" ht="15" customHeight="1" x14ac:dyDescent="0.2">
      <c r="A779" s="101"/>
      <c r="B779" s="102"/>
      <c r="C779" s="102"/>
      <c r="D779" s="102"/>
    </row>
    <row r="780" spans="1:4" ht="15" customHeight="1" x14ac:dyDescent="0.2">
      <c r="A780" s="101"/>
      <c r="B780" s="102"/>
      <c r="C780" s="102"/>
      <c r="D780" s="102"/>
    </row>
    <row r="781" spans="1:4" ht="15" customHeight="1" x14ac:dyDescent="0.2">
      <c r="A781" s="101"/>
      <c r="B781" s="102"/>
      <c r="C781" s="102"/>
      <c r="D781" s="102"/>
    </row>
    <row r="782" spans="1:4" ht="15" customHeight="1" x14ac:dyDescent="0.2">
      <c r="A782" s="101"/>
      <c r="B782" s="102"/>
      <c r="C782" s="102"/>
      <c r="D782" s="102"/>
    </row>
    <row r="783" spans="1:4" ht="15" customHeight="1" x14ac:dyDescent="0.2">
      <c r="A783" s="101"/>
      <c r="B783" s="102"/>
      <c r="C783" s="102"/>
      <c r="D783" s="102"/>
    </row>
    <row r="784" spans="1:4" ht="15" customHeight="1" x14ac:dyDescent="0.2">
      <c r="A784" s="101"/>
      <c r="B784" s="102"/>
      <c r="C784" s="102"/>
      <c r="D784" s="102"/>
    </row>
    <row r="785" spans="1:4" ht="15" customHeight="1" x14ac:dyDescent="0.2">
      <c r="A785" s="101"/>
      <c r="B785" s="102"/>
      <c r="C785" s="102"/>
      <c r="D785" s="102"/>
    </row>
    <row r="786" spans="1:4" ht="15" customHeight="1" x14ac:dyDescent="0.2">
      <c r="A786" s="101"/>
      <c r="B786" s="102"/>
      <c r="C786" s="102"/>
      <c r="D786" s="102"/>
    </row>
    <row r="787" spans="1:4" ht="15" customHeight="1" x14ac:dyDescent="0.2">
      <c r="A787" s="101"/>
      <c r="B787" s="102"/>
      <c r="C787" s="102"/>
      <c r="D787" s="102"/>
    </row>
    <row r="788" spans="1:4" ht="15" customHeight="1" x14ac:dyDescent="0.2">
      <c r="A788" s="101"/>
      <c r="B788" s="102"/>
      <c r="C788" s="102"/>
      <c r="D788" s="102"/>
    </row>
    <row r="789" spans="1:4" ht="15" customHeight="1" x14ac:dyDescent="0.2">
      <c r="A789" s="101"/>
      <c r="B789" s="102"/>
      <c r="C789" s="102"/>
      <c r="D789" s="102"/>
    </row>
    <row r="790" spans="1:4" ht="15" customHeight="1" x14ac:dyDescent="0.2">
      <c r="A790" s="101"/>
      <c r="B790" s="102"/>
      <c r="C790" s="102"/>
      <c r="D790" s="102"/>
    </row>
    <row r="791" spans="1:4" ht="15" customHeight="1" x14ac:dyDescent="0.2">
      <c r="A791" s="101"/>
      <c r="B791" s="102"/>
      <c r="C791" s="102"/>
      <c r="D791" s="102"/>
    </row>
    <row r="792" spans="1:4" ht="15" customHeight="1" x14ac:dyDescent="0.2">
      <c r="A792" s="101"/>
      <c r="B792" s="102"/>
      <c r="C792" s="102"/>
      <c r="D792" s="102"/>
    </row>
    <row r="793" spans="1:4" ht="15" customHeight="1" x14ac:dyDescent="0.2">
      <c r="A793" s="101"/>
      <c r="B793" s="102"/>
      <c r="C793" s="102"/>
      <c r="D793" s="102"/>
    </row>
    <row r="794" spans="1:4" ht="15" customHeight="1" x14ac:dyDescent="0.2">
      <c r="A794" s="101"/>
      <c r="B794" s="102"/>
      <c r="C794" s="102"/>
      <c r="D794" s="102"/>
    </row>
    <row r="795" spans="1:4" ht="15" customHeight="1" x14ac:dyDescent="0.2">
      <c r="A795" s="101"/>
      <c r="B795" s="102"/>
      <c r="C795" s="102"/>
      <c r="D795" s="102"/>
    </row>
    <row r="796" spans="1:4" ht="15" customHeight="1" x14ac:dyDescent="0.2">
      <c r="A796" s="101"/>
      <c r="B796" s="102"/>
      <c r="C796" s="102"/>
      <c r="D796" s="102"/>
    </row>
    <row r="797" spans="1:4" ht="15" customHeight="1" x14ac:dyDescent="0.2">
      <c r="A797" s="101"/>
      <c r="B797" s="102"/>
      <c r="C797" s="102"/>
      <c r="D797" s="102"/>
    </row>
    <row r="798" spans="1:4" ht="15" customHeight="1" x14ac:dyDescent="0.2">
      <c r="A798" s="101"/>
      <c r="B798" s="102"/>
      <c r="C798" s="102"/>
      <c r="D798" s="102"/>
    </row>
    <row r="799" spans="1:4" ht="15" customHeight="1" x14ac:dyDescent="0.2">
      <c r="A799" s="101"/>
      <c r="B799" s="102"/>
      <c r="C799" s="102"/>
      <c r="D799" s="102"/>
    </row>
    <row r="800" spans="1:4" ht="15" customHeight="1" x14ac:dyDescent="0.2">
      <c r="A800" s="101"/>
      <c r="B800" s="102"/>
      <c r="C800" s="102"/>
      <c r="D800" s="102"/>
    </row>
    <row r="801" spans="1:4" ht="15" customHeight="1" x14ac:dyDescent="0.2">
      <c r="A801" s="101"/>
      <c r="B801" s="102"/>
      <c r="C801" s="102"/>
      <c r="D801" s="102"/>
    </row>
    <row r="802" spans="1:4" ht="15" customHeight="1" x14ac:dyDescent="0.2">
      <c r="A802" s="101"/>
      <c r="B802" s="102"/>
      <c r="C802" s="102"/>
      <c r="D802" s="102"/>
    </row>
    <row r="803" spans="1:4" ht="15" customHeight="1" x14ac:dyDescent="0.2">
      <c r="A803" s="101"/>
      <c r="B803" s="102"/>
      <c r="C803" s="102"/>
      <c r="D803" s="102"/>
    </row>
    <row r="804" spans="1:4" ht="15" customHeight="1" x14ac:dyDescent="0.2">
      <c r="A804" s="101"/>
      <c r="B804" s="102"/>
      <c r="C804" s="102"/>
      <c r="D804" s="102"/>
    </row>
    <row r="805" spans="1:4" ht="15" customHeight="1" x14ac:dyDescent="0.2">
      <c r="A805" s="101"/>
      <c r="B805" s="102"/>
      <c r="C805" s="102"/>
      <c r="D805" s="102"/>
    </row>
    <row r="806" spans="1:4" ht="15" customHeight="1" x14ac:dyDescent="0.2">
      <c r="A806" s="101"/>
      <c r="B806" s="102"/>
      <c r="C806" s="102"/>
      <c r="D806" s="102"/>
    </row>
    <row r="807" spans="1:4" ht="15" customHeight="1" x14ac:dyDescent="0.2">
      <c r="A807" s="101"/>
      <c r="B807" s="102"/>
      <c r="C807" s="102"/>
      <c r="D807" s="102"/>
    </row>
    <row r="808" spans="1:4" ht="15" customHeight="1" x14ac:dyDescent="0.2">
      <c r="A808" s="101"/>
      <c r="B808" s="102"/>
      <c r="C808" s="102"/>
      <c r="D808" s="102"/>
    </row>
    <row r="809" spans="1:4" ht="15" customHeight="1" x14ac:dyDescent="0.2">
      <c r="A809" s="101"/>
      <c r="B809" s="102"/>
      <c r="C809" s="102"/>
      <c r="D809" s="102"/>
    </row>
    <row r="810" spans="1:4" ht="15" customHeight="1" x14ac:dyDescent="0.2">
      <c r="A810" s="101"/>
      <c r="B810" s="102"/>
      <c r="C810" s="102"/>
      <c r="D810" s="102"/>
    </row>
    <row r="811" spans="1:4" ht="15" customHeight="1" x14ac:dyDescent="0.2">
      <c r="A811" s="101"/>
      <c r="B811" s="102"/>
      <c r="C811" s="102"/>
      <c r="D811" s="102"/>
    </row>
    <row r="812" spans="1:4" ht="15" customHeight="1" x14ac:dyDescent="0.2">
      <c r="A812" s="101"/>
      <c r="B812" s="102"/>
      <c r="C812" s="102"/>
      <c r="D812" s="102"/>
    </row>
    <row r="813" spans="1:4" ht="15" customHeight="1" x14ac:dyDescent="0.2">
      <c r="A813" s="101"/>
      <c r="B813" s="102"/>
      <c r="C813" s="102"/>
      <c r="D813" s="102"/>
    </row>
    <row r="814" spans="1:4" ht="15" customHeight="1" x14ac:dyDescent="0.2">
      <c r="A814" s="101"/>
      <c r="B814" s="102"/>
      <c r="C814" s="102"/>
      <c r="D814" s="102"/>
    </row>
    <row r="815" spans="1:4" ht="15" customHeight="1" x14ac:dyDescent="0.2">
      <c r="A815" s="101"/>
      <c r="B815" s="102"/>
      <c r="C815" s="102"/>
      <c r="D815" s="102"/>
    </row>
    <row r="816" spans="1:4" ht="15" customHeight="1" x14ac:dyDescent="0.2">
      <c r="A816" s="101"/>
      <c r="B816" s="102"/>
      <c r="C816" s="102"/>
      <c r="D816" s="102"/>
    </row>
    <row r="817" spans="1:4" ht="15" customHeight="1" x14ac:dyDescent="0.2">
      <c r="A817" s="101"/>
      <c r="B817" s="102"/>
      <c r="C817" s="102"/>
      <c r="D817" s="102"/>
    </row>
    <row r="818" spans="1:4" ht="15" customHeight="1" x14ac:dyDescent="0.2">
      <c r="A818" s="101"/>
      <c r="B818" s="102"/>
      <c r="C818" s="102"/>
      <c r="D818" s="102"/>
    </row>
    <row r="819" spans="1:4" ht="15" customHeight="1" x14ac:dyDescent="0.2">
      <c r="A819" s="101"/>
      <c r="B819" s="102"/>
      <c r="C819" s="102"/>
      <c r="D819" s="102"/>
    </row>
    <row r="820" spans="1:4" ht="15" customHeight="1" x14ac:dyDescent="0.2">
      <c r="A820" s="101"/>
      <c r="B820" s="102"/>
      <c r="C820" s="102"/>
      <c r="D820" s="102"/>
    </row>
    <row r="821" spans="1:4" ht="15" customHeight="1" x14ac:dyDescent="0.2">
      <c r="A821" s="101"/>
      <c r="B821" s="102"/>
      <c r="C821" s="102"/>
      <c r="D821" s="102"/>
    </row>
    <row r="822" spans="1:4" ht="15" customHeight="1" x14ac:dyDescent="0.2">
      <c r="A822" s="101"/>
      <c r="B822" s="102"/>
      <c r="C822" s="102"/>
      <c r="D822" s="102"/>
    </row>
    <row r="823" spans="1:4" ht="15" customHeight="1" x14ac:dyDescent="0.2">
      <c r="A823" s="101"/>
      <c r="B823" s="102"/>
      <c r="C823" s="102"/>
      <c r="D823" s="102"/>
    </row>
    <row r="824" spans="1:4" ht="15" customHeight="1" x14ac:dyDescent="0.2">
      <c r="A824" s="101"/>
      <c r="B824" s="102"/>
      <c r="C824" s="102"/>
      <c r="D824" s="102"/>
    </row>
    <row r="825" spans="1:4" ht="15" customHeight="1" x14ac:dyDescent="0.2">
      <c r="A825" s="101"/>
      <c r="B825" s="102"/>
      <c r="C825" s="102"/>
      <c r="D825" s="102"/>
    </row>
    <row r="826" spans="1:4" ht="15" customHeight="1" x14ac:dyDescent="0.2">
      <c r="A826" s="101"/>
      <c r="B826" s="102"/>
      <c r="C826" s="102"/>
      <c r="D826" s="102"/>
    </row>
    <row r="827" spans="1:4" ht="15" customHeight="1" x14ac:dyDescent="0.2">
      <c r="A827" s="101"/>
      <c r="B827" s="102"/>
      <c r="C827" s="102"/>
      <c r="D827" s="102"/>
    </row>
    <row r="828" spans="1:4" ht="15" customHeight="1" x14ac:dyDescent="0.2">
      <c r="A828" s="101"/>
      <c r="B828" s="102"/>
      <c r="C828" s="102"/>
      <c r="D828" s="102"/>
    </row>
    <row r="829" spans="1:4" ht="15" customHeight="1" x14ac:dyDescent="0.2">
      <c r="A829" s="101"/>
      <c r="B829" s="102"/>
      <c r="C829" s="102"/>
      <c r="D829" s="102"/>
    </row>
    <row r="830" spans="1:4" ht="15" customHeight="1" x14ac:dyDescent="0.2">
      <c r="A830" s="101"/>
      <c r="B830" s="102"/>
      <c r="C830" s="102"/>
      <c r="D830" s="102"/>
    </row>
    <row r="831" spans="1:4" ht="15" customHeight="1" x14ac:dyDescent="0.2">
      <c r="A831" s="101"/>
      <c r="B831" s="102"/>
      <c r="C831" s="102"/>
      <c r="D831" s="102"/>
    </row>
    <row r="832" spans="1:4" ht="15" customHeight="1" x14ac:dyDescent="0.2">
      <c r="A832" s="101"/>
      <c r="B832" s="102"/>
      <c r="C832" s="102"/>
      <c r="D832" s="102"/>
    </row>
    <row r="833" spans="1:4" ht="15" customHeight="1" x14ac:dyDescent="0.2">
      <c r="A833" s="101"/>
      <c r="B833" s="102"/>
      <c r="C833" s="102"/>
      <c r="D833" s="102"/>
    </row>
    <row r="834" spans="1:4" ht="15" customHeight="1" x14ac:dyDescent="0.2">
      <c r="A834" s="101"/>
      <c r="B834" s="102"/>
      <c r="C834" s="102"/>
      <c r="D834" s="102"/>
    </row>
    <row r="835" spans="1:4" ht="15" customHeight="1" x14ac:dyDescent="0.2">
      <c r="A835" s="101"/>
      <c r="B835" s="102"/>
      <c r="C835" s="102"/>
      <c r="D835" s="102"/>
    </row>
    <row r="836" spans="1:4" ht="15" customHeight="1" x14ac:dyDescent="0.2">
      <c r="A836" s="101"/>
      <c r="B836" s="102"/>
      <c r="C836" s="102"/>
      <c r="D836" s="102"/>
    </row>
    <row r="837" spans="1:4" ht="15" customHeight="1" x14ac:dyDescent="0.2">
      <c r="A837" s="101"/>
      <c r="B837" s="102"/>
      <c r="C837" s="102"/>
      <c r="D837" s="102"/>
    </row>
    <row r="838" spans="1:4" ht="15" customHeight="1" x14ac:dyDescent="0.2">
      <c r="A838" s="101"/>
      <c r="B838" s="102"/>
      <c r="C838" s="102"/>
      <c r="D838" s="102"/>
    </row>
    <row r="839" spans="1:4" ht="15" customHeight="1" x14ac:dyDescent="0.2">
      <c r="A839" s="101"/>
      <c r="B839" s="102"/>
      <c r="C839" s="102"/>
      <c r="D839" s="102"/>
    </row>
  </sheetData>
  <pageMargins left="0.23622047244094491" right="0.23622047244094491" top="0.74803149606299213" bottom="0.74803149606299213" header="0" footer="0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4919</vt:lpstr>
      <vt:lpstr>Ingreso WEB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SEHS-TI03</dc:creator>
  <cp:lastModifiedBy>SEHS-TI03</cp:lastModifiedBy>
  <dcterms:created xsi:type="dcterms:W3CDTF">2022-02-22T18:14:27Z</dcterms:created>
  <dcterms:modified xsi:type="dcterms:W3CDTF">2022-03-04T00:18:07Z</dcterms:modified>
</cp:coreProperties>
</file>