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ren\Downloads\"/>
    </mc:Choice>
  </mc:AlternateContent>
  <xr:revisionPtr revIDLastSave="0" documentId="13_ncr:1_{F4ADA166-1A64-4FC7-9283-C13448BE21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VIOS SEHS" sheetId="1" r:id="rId1"/>
    <sheet name="IMPORTAC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G39" i="2"/>
  <c r="G25" i="2"/>
  <c r="I25" i="2"/>
  <c r="G16" i="2"/>
  <c r="I16" i="2"/>
  <c r="J81" i="1"/>
  <c r="H81" i="1"/>
  <c r="J61" i="1"/>
  <c r="H61" i="1"/>
  <c r="J48" i="1"/>
  <c r="H48" i="1"/>
  <c r="J41" i="1"/>
  <c r="H41" i="1"/>
  <c r="H83" i="1" s="1"/>
  <c r="J26" i="1"/>
  <c r="J83" i="1" s="1"/>
  <c r="H26" i="1"/>
  <c r="J17" i="1"/>
  <c r="H17" i="1"/>
  <c r="I41" i="2" l="1"/>
  <c r="G41" i="2"/>
</calcChain>
</file>

<file path=xl/sharedStrings.xml><?xml version="1.0" encoding="utf-8"?>
<sst xmlns="http://schemas.openxmlformats.org/spreadsheetml/2006/main" count="777" uniqueCount="279">
  <si>
    <t>S/G</t>
  </si>
  <si>
    <t>PUNO</t>
  </si>
  <si>
    <t>G-002-0002750</t>
  </si>
  <si>
    <t>ASOC. SERV. EDUC. HOGAR Y SALUD</t>
  </si>
  <si>
    <t>TORRES PIANTO, DAVID ABELARDO</t>
  </si>
  <si>
    <t>PQTE. MEDIAS ESCOLAR</t>
  </si>
  <si>
    <t>TACNA</t>
  </si>
  <si>
    <t>G-002-0002752</t>
  </si>
  <si>
    <t>001-0040410</t>
  </si>
  <si>
    <t>MOQUEGUA</t>
  </si>
  <si>
    <t>G-101-0014466</t>
  </si>
  <si>
    <t>FERNÁNDEZ VÁSQUEZ, TITO</t>
  </si>
  <si>
    <t>CAJAS BIBLIAS NRV 2000 ACT - LG  VARIOS</t>
  </si>
  <si>
    <t>001-0040411</t>
  </si>
  <si>
    <t>HUANCAYO</t>
  </si>
  <si>
    <t>G-101-0014467</t>
  </si>
  <si>
    <t>001-0040412</t>
  </si>
  <si>
    <t>PUCALLPA</t>
  </si>
  <si>
    <t>G-101-0014468</t>
  </si>
  <si>
    <t>001-0040413</t>
  </si>
  <si>
    <t>TOCACHE</t>
  </si>
  <si>
    <t>G-101-0014469</t>
  </si>
  <si>
    <t>DIAZ DIAZ, CARMEN ROSA</t>
  </si>
  <si>
    <t>001-0040414</t>
  </si>
  <si>
    <t>IQUITOS</t>
  </si>
  <si>
    <t xml:space="preserve"> </t>
  </si>
  <si>
    <t>MELENDEZ PINEDO, YADIRA MILAGROS</t>
  </si>
  <si>
    <t>MIRAFLORES</t>
  </si>
  <si>
    <t>G-101-0014471</t>
  </si>
  <si>
    <t>V. EL SALVADOR</t>
  </si>
  <si>
    <t>G-101-0014472</t>
  </si>
  <si>
    <t>HCY - LIM</t>
  </si>
  <si>
    <t>G-500-0004649</t>
  </si>
  <si>
    <t>CAJAS LIBROS: EL PODER MEDIC. DE LOS JUGOS</t>
  </si>
  <si>
    <t>AREQ - LIMA</t>
  </si>
  <si>
    <t>PQTE. DE LIBROS</t>
  </si>
  <si>
    <t>AREQUIPA</t>
  </si>
  <si>
    <t>G-500-0004115</t>
  </si>
  <si>
    <t>CAJA LIBROS VARIOS</t>
  </si>
  <si>
    <t>G-015-0006938</t>
  </si>
  <si>
    <t>UNIVERSIDAD PERUANA UNION</t>
  </si>
  <si>
    <t>PQTE. MATERIAL DIDACTICO Y PAÑOLENCI</t>
  </si>
  <si>
    <t>001-0040415</t>
  </si>
  <si>
    <t>G-015-0006932</t>
  </si>
  <si>
    <t>001-0040416</t>
  </si>
  <si>
    <t>G-015-0006936</t>
  </si>
  <si>
    <t>001-0040417</t>
  </si>
  <si>
    <t>G-015-0006937</t>
  </si>
  <si>
    <t>001-0040418</t>
  </si>
  <si>
    <t>G-007-0013044</t>
  </si>
  <si>
    <t>BULTOS COMENTARIOS, BIBLIA PASTOR Y OTROS  GR-101-014501</t>
  </si>
  <si>
    <t>001-0040419</t>
  </si>
  <si>
    <t>CUSCO</t>
  </si>
  <si>
    <t>G-101-0014502</t>
  </si>
  <si>
    <t>CAJAS BIBLIA DEL PASTOR</t>
  </si>
  <si>
    <t>001-0040420</t>
  </si>
  <si>
    <t>G-101-0014501</t>
  </si>
  <si>
    <t>BULTOS BIBLIA DEL PASTOR  Y  LIBROS LECC.</t>
  </si>
  <si>
    <t>001-0040421</t>
  </si>
  <si>
    <t>G-101-0014473</t>
  </si>
  <si>
    <t xml:space="preserve">PQTE. CON POS </t>
  </si>
  <si>
    <t>ÑAÑA</t>
  </si>
  <si>
    <t>G-101-0014518</t>
  </si>
  <si>
    <t>MUEBLES, SILLAS, CAJAS Y OTROS ARTIC. GR-007-013047</t>
  </si>
  <si>
    <t>JULIACA - LIMA</t>
  </si>
  <si>
    <t>G-037-0000484</t>
  </si>
  <si>
    <t>SACO POLOS UPeU DAMA - VARON</t>
  </si>
  <si>
    <t>JULIACA</t>
  </si>
  <si>
    <t>G-035-0000544</t>
  </si>
  <si>
    <t>PQTE. DE LIBROS, BIBLIAS Y OBLEAS</t>
  </si>
  <si>
    <t>001-0040430</t>
  </si>
  <si>
    <t>G-101-0014474</t>
  </si>
  <si>
    <t>LIBREROS ESTANTES DE MELAMINA USADO</t>
  </si>
  <si>
    <t>001-0040434</t>
  </si>
  <si>
    <t>G-015-0006964</t>
  </si>
  <si>
    <t>PQTE. MATERIALES PAÑOLENCI</t>
  </si>
  <si>
    <t>001-0040435</t>
  </si>
  <si>
    <t>G-015-0006963</t>
  </si>
  <si>
    <t>001-0040436</t>
  </si>
  <si>
    <t>G-015-0006960</t>
  </si>
  <si>
    <t>G-015-0006962</t>
  </si>
  <si>
    <t>G-500-0004119</t>
  </si>
  <si>
    <t>PQTE. DE LIBROS: LOS RESCATADOS</t>
  </si>
  <si>
    <t>001-0040444</t>
  </si>
  <si>
    <t>G-014-0058236</t>
  </si>
  <si>
    <t>BULTO LIBRO: CAMINO A CRISTO</t>
  </si>
  <si>
    <t>001-0040445</t>
  </si>
  <si>
    <t>G-014-0058235</t>
  </si>
  <si>
    <t>001-0040446</t>
  </si>
  <si>
    <t>G-101-0014475</t>
  </si>
  <si>
    <t xml:space="preserve">CAJA CON REVISTAS VARIAS </t>
  </si>
  <si>
    <t>IMPORTACION</t>
  </si>
  <si>
    <t>001-0040447</t>
  </si>
  <si>
    <t>G-101-0014476</t>
  </si>
  <si>
    <t xml:space="preserve">CAJAS CON REVISTAS VARIAS </t>
  </si>
  <si>
    <t>001-0040448</t>
  </si>
  <si>
    <t>G-101-0014477</t>
  </si>
  <si>
    <t>001-0040449</t>
  </si>
  <si>
    <t>G-101-0014478</t>
  </si>
  <si>
    <t>001-0040450</t>
  </si>
  <si>
    <t>G-101-0014479</t>
  </si>
  <si>
    <t>G-101-0014480</t>
  </si>
  <si>
    <t xml:space="preserve">ASOCIACION PERUANA CENTRAL - SEHS </t>
  </si>
  <si>
    <t>G-101-0014481</t>
  </si>
  <si>
    <t>CHORRILLOS</t>
  </si>
  <si>
    <t>G-101-0014482</t>
  </si>
  <si>
    <t>MISION PERUANA CENTRAL SUR - SEHS</t>
  </si>
  <si>
    <t>001-0040451</t>
  </si>
  <si>
    <t>G-101-0014483</t>
  </si>
  <si>
    <t>CLINICA AMERICANA JULIACA</t>
  </si>
  <si>
    <t>PQTE. REV. MINISTERIO ADVENT - 4° BIM. 2022</t>
  </si>
  <si>
    <t>G-101-0014484</t>
  </si>
  <si>
    <t>CLINICA ADVENTISTA ANA STAHL</t>
  </si>
  <si>
    <t>G-101-0014485</t>
  </si>
  <si>
    <t>UNION PERUANA DEL SUR</t>
  </si>
  <si>
    <t>G-101-0014486</t>
  </si>
  <si>
    <t>ADRA PERU</t>
  </si>
  <si>
    <t>G-101-0014487</t>
  </si>
  <si>
    <t xml:space="preserve">CLINICA GOOD HOPE </t>
  </si>
  <si>
    <t>G-101-0014488</t>
  </si>
  <si>
    <t>ASOC. EDUCATIVA ADVENTISTA CENTRAL SUR</t>
  </si>
  <si>
    <t>CAJAS REVISTAS, TRIPTICOS, AFICHES Y OTROS</t>
  </si>
  <si>
    <t>Importacion - Educ.</t>
  </si>
  <si>
    <t>G-101-0014489</t>
  </si>
  <si>
    <t>ASOC. EDUCATIVA ADVENTISTA PERUANA CENTRAL SUR</t>
  </si>
  <si>
    <t>001-0040452</t>
  </si>
  <si>
    <t>G-101-0014490</t>
  </si>
  <si>
    <t>ASOC. EDUCATIVA ADVENTISTA ANDINA CENTRAL</t>
  </si>
  <si>
    <t>001-0040453</t>
  </si>
  <si>
    <t>G-101-0014491</t>
  </si>
  <si>
    <t>ASOC. EDUCATIVA ADVENTISTA DEL ORIENTE PERUANO</t>
  </si>
  <si>
    <t>001-0040454</t>
  </si>
  <si>
    <t>G-101-0014492</t>
  </si>
  <si>
    <t>ASOC. EDUCATIVA ADVENTISTA PERUANA DEL SUR</t>
  </si>
  <si>
    <t>001-0040455</t>
  </si>
  <si>
    <t>G-101-0014493</t>
  </si>
  <si>
    <t>ASOC. EDUCATIVA ADVENTISTA SUR ORIENTAL DEL PERU</t>
  </si>
  <si>
    <t>001-0040456</t>
  </si>
  <si>
    <t>G-101-0014494</t>
  </si>
  <si>
    <t>ASOC. EDUCATIVA ADVENTISTA DE PUNO</t>
  </si>
  <si>
    <t>G-101-0014495</t>
  </si>
  <si>
    <t>CAJAS LIBROS: MENSAJEROS DE ESPERANZA TF - 5 ED.</t>
  </si>
  <si>
    <t>Importacion - CENTRAL</t>
  </si>
  <si>
    <t>G-101-0014496</t>
  </si>
  <si>
    <t>CAJA  LIBROS VARIOS</t>
  </si>
  <si>
    <t>Importacion - Librería</t>
  </si>
  <si>
    <t>001-0040459</t>
  </si>
  <si>
    <t>G-101-0014497</t>
  </si>
  <si>
    <t>001-0040460</t>
  </si>
  <si>
    <t>G-101-0014498</t>
  </si>
  <si>
    <t>CAJAS  LIBROS VARIOS</t>
  </si>
  <si>
    <t>001-0040461</t>
  </si>
  <si>
    <t>G-101-0014499</t>
  </si>
  <si>
    <t>001-0040462</t>
  </si>
  <si>
    <t>G-101-0014500</t>
  </si>
  <si>
    <t>001-0040463</t>
  </si>
  <si>
    <t>G-101-0014551</t>
  </si>
  <si>
    <t>001-0040464</t>
  </si>
  <si>
    <t>G-101-0014552</t>
  </si>
  <si>
    <t>001-0040465</t>
  </si>
  <si>
    <t>G-101-0014553</t>
  </si>
  <si>
    <t>CAJAS LIBROS VARIOS</t>
  </si>
  <si>
    <t>001-0040466</t>
  </si>
  <si>
    <t>G-101-0014554</t>
  </si>
  <si>
    <t>G-101-0014555</t>
  </si>
  <si>
    <t>G-101-0014556</t>
  </si>
  <si>
    <t>MOYOBAMBA</t>
  </si>
  <si>
    <t>AGUILAR NOVOA, GIANELLA</t>
  </si>
  <si>
    <t>PQTE. ARTIC. VARIOS</t>
  </si>
  <si>
    <t>ICA</t>
  </si>
  <si>
    <t>TOLEDO CAJO, ELIZABETH MILAGOS</t>
  </si>
  <si>
    <t>CERRO DE PASCO</t>
  </si>
  <si>
    <t>CHIROQUE CHINININ, EDWIN</t>
  </si>
  <si>
    <t>G-101-0014521</t>
  </si>
  <si>
    <t>G-101-0014515</t>
  </si>
  <si>
    <t>BULTO BANDERA Y LETRA FELIZ SABADO</t>
  </si>
  <si>
    <t>001-0040457</t>
  </si>
  <si>
    <t>G-101-0014509</t>
  </si>
  <si>
    <t>PQTE. BANDERAS</t>
  </si>
  <si>
    <t>001-0040458</t>
  </si>
  <si>
    <t>G-101-0014506</t>
  </si>
  <si>
    <t>G-101-0014508</t>
  </si>
  <si>
    <t>G-101-0014505</t>
  </si>
  <si>
    <t>G-101-0014512</t>
  </si>
  <si>
    <t>G-101-0014513</t>
  </si>
  <si>
    <t>G-101-0014511</t>
  </si>
  <si>
    <t>G-101-0014514</t>
  </si>
  <si>
    <t>G-101-0014507</t>
  </si>
  <si>
    <t>G-101-0014557</t>
  </si>
  <si>
    <t>CAJAS BIBLIAS DEL PASTOR Y BIBLIAS ANDREWS</t>
  </si>
  <si>
    <t>001-0040467</t>
  </si>
  <si>
    <t>G-002-0002794</t>
  </si>
  <si>
    <t>CAJAS CORBATA Y CORBATIN ESCOLAR ADVENT  GR-2795 / 2796 / 2797 / 2798</t>
  </si>
  <si>
    <t>001-0040468</t>
  </si>
  <si>
    <t>G-015-0006979</t>
  </si>
  <si>
    <t>PQTE. MATERIAL DIDACTICO DE PAÑOLENCI</t>
  </si>
  <si>
    <t>001-0040473</t>
  </si>
  <si>
    <t>G-101-0014528</t>
  </si>
  <si>
    <t>PQTE. CON MANTELES</t>
  </si>
  <si>
    <t>G-001-0003203</t>
  </si>
  <si>
    <t>SOCIEDAD BIBLICA PERUANA ASOC. CULTURAL</t>
  </si>
  <si>
    <t>CAJAS BILIAS VARIOS</t>
  </si>
  <si>
    <t>001-0040474</t>
  </si>
  <si>
    <t>G-001-0003213</t>
  </si>
  <si>
    <t>CAJAS BILIAS M / VARIOS</t>
  </si>
  <si>
    <t>001-0040475</t>
  </si>
  <si>
    <t>G-001-0003207</t>
  </si>
  <si>
    <t>001-0040476</t>
  </si>
  <si>
    <t>G-001-0003212</t>
  </si>
  <si>
    <t>001-0040477</t>
  </si>
  <si>
    <t>G-001-0003205</t>
  </si>
  <si>
    <t>001-0040478</t>
  </si>
  <si>
    <t>G-001-0003209</t>
  </si>
  <si>
    <t>001-0040479</t>
  </si>
  <si>
    <t>G-001-0003210</t>
  </si>
  <si>
    <t>001-0040480</t>
  </si>
  <si>
    <t>G-001-0003206</t>
  </si>
  <si>
    <t>001-0040481</t>
  </si>
  <si>
    <t>PTO. MALDONADO</t>
  </si>
  <si>
    <t>G-001-0003214</t>
  </si>
  <si>
    <t>001-0040482</t>
  </si>
  <si>
    <t>G-001-0003208</t>
  </si>
  <si>
    <t>001-0040483</t>
  </si>
  <si>
    <t>G-001-0003204</t>
  </si>
  <si>
    <t>001-0040484</t>
  </si>
  <si>
    <t>G-002-0002800</t>
  </si>
  <si>
    <t>CAJA CORBATA Y CORBATIN ESCOLAR ADVENT</t>
  </si>
  <si>
    <t>001-0040485</t>
  </si>
  <si>
    <t>G-002-0002801</t>
  </si>
  <si>
    <t>001-0040486</t>
  </si>
  <si>
    <t>G-002-0002803</t>
  </si>
  <si>
    <t>001-0040487</t>
  </si>
  <si>
    <t>G-002-0002804</t>
  </si>
  <si>
    <t>001-0040488</t>
  </si>
  <si>
    <t>G-002-0002802</t>
  </si>
  <si>
    <t>001-0040489</t>
  </si>
  <si>
    <t>G-002-0002805</t>
  </si>
  <si>
    <t>001-0040490</t>
  </si>
  <si>
    <t>G-002-0002806</t>
  </si>
  <si>
    <t>001-0040493</t>
  </si>
  <si>
    <t>G-015-0006985</t>
  </si>
  <si>
    <t>PQTE. MATERIAL PAÑOLENCI</t>
  </si>
  <si>
    <t>001-0040494</t>
  </si>
  <si>
    <t>G-015-0006984</t>
  </si>
  <si>
    <t>Ord.</t>
  </si>
  <si>
    <t>G / TRANS</t>
  </si>
  <si>
    <t>FECHA</t>
  </si>
  <si>
    <t>DESTINO</t>
  </si>
  <si>
    <t>G / REMISION</t>
  </si>
  <si>
    <t>DESTINATARIO</t>
  </si>
  <si>
    <t>REMITENTE</t>
  </si>
  <si>
    <t>CANT</t>
  </si>
  <si>
    <t>DESCRIPCION</t>
  </si>
  <si>
    <t>TOTAL</t>
  </si>
  <si>
    <t>Remite X</t>
  </si>
  <si>
    <t>E D U C A C I O N</t>
  </si>
  <si>
    <t>L I B R E R I A S</t>
  </si>
  <si>
    <t>C A M P O S</t>
  </si>
  <si>
    <t>FACTURA No. E001--162</t>
  </si>
  <si>
    <t>FACTURA No. E001--163</t>
  </si>
  <si>
    <t>FACTURA No. E001--164</t>
  </si>
  <si>
    <t>FACTURA No. E001--165</t>
  </si>
  <si>
    <t>FACTURA No. E001--166</t>
  </si>
  <si>
    <t>FACTURA No. E001--167</t>
  </si>
  <si>
    <t>FACTURA No. E001--168</t>
  </si>
  <si>
    <t>FACTURA No. E001--169</t>
  </si>
  <si>
    <t>FACTURA No. E001--170</t>
  </si>
  <si>
    <t>LIBRERÍA</t>
  </si>
  <si>
    <t>AQP</t>
  </si>
  <si>
    <t>MIR</t>
  </si>
  <si>
    <t>TAC</t>
  </si>
  <si>
    <t>CUS</t>
  </si>
  <si>
    <t>HYO</t>
  </si>
  <si>
    <t>PUC</t>
  </si>
  <si>
    <t>PUN</t>
  </si>
  <si>
    <t>JUL</t>
  </si>
  <si>
    <t>P. VENTA</t>
  </si>
  <si>
    <t>VES</t>
  </si>
  <si>
    <t>EXPLORE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</si>
</sst>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dd/mm/yyyy;@"/>
    <numFmt numFmtId="165" formatCode="_ * #,##0_ ;_ * \-#,##0_ 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63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sz val="9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3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43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44" fontId="2" fillId="0" borderId="0" xfId="2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5" fontId="7" fillId="3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 applyProtection="1">
      <alignment horizontal="center"/>
      <protection locked="0"/>
    </xf>
    <xf numFmtId="43" fontId="6" fillId="2" borderId="2" xfId="1" applyNumberFormat="1" applyFont="1" applyFill="1" applyBorder="1" applyAlignment="1" applyProtection="1">
      <alignment horizontal="left"/>
      <protection locked="0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64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/>
    <xf numFmtId="0" fontId="2" fillId="0" borderId="2" xfId="1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3" fontId="2" fillId="0" borderId="2" xfId="0" applyNumberFormat="1" applyFont="1" applyFill="1" applyBorder="1" applyAlignment="1" applyProtection="1">
      <alignment horizontal="right"/>
      <protection locked="0"/>
    </xf>
    <xf numFmtId="44" fontId="2" fillId="0" borderId="2" xfId="2" applyFont="1" applyFill="1" applyBorder="1" applyAlignment="1" applyProtection="1">
      <alignment horizontal="center"/>
      <protection locked="0"/>
    </xf>
    <xf numFmtId="49" fontId="3" fillId="0" borderId="2" xfId="0" applyNumberFormat="1" applyFont="1" applyFill="1" applyBorder="1" applyAlignment="1">
      <alignment horizontal="center"/>
    </xf>
    <xf numFmtId="44" fontId="5" fillId="0" borderId="2" xfId="2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/>
    </xf>
    <xf numFmtId="43" fontId="3" fillId="0" borderId="2" xfId="0" applyNumberFormat="1" applyFont="1" applyFill="1" applyBorder="1" applyAlignment="1">
      <alignment horizontal="center"/>
    </xf>
    <xf numFmtId="43" fontId="2" fillId="0" borderId="2" xfId="1" applyNumberFormat="1" applyFont="1" applyFill="1" applyBorder="1" applyAlignment="1" applyProtection="1">
      <alignment horizontal="right"/>
      <protection locked="0"/>
    </xf>
    <xf numFmtId="49" fontId="3" fillId="0" borderId="2" xfId="0" applyNumberFormat="1" applyFont="1" applyFill="1" applyBorder="1" applyAlignment="1">
      <alignment horizontal="left"/>
    </xf>
    <xf numFmtId="43" fontId="2" fillId="0" borderId="2" xfId="0" applyNumberFormat="1" applyFont="1" applyFill="1" applyBorder="1" applyAlignment="1" applyProtection="1">
      <protection locked="0"/>
    </xf>
    <xf numFmtId="49" fontId="3" fillId="0" borderId="2" xfId="0" applyNumberFormat="1" applyFont="1" applyBorder="1" applyAlignment="1">
      <alignment horizontal="center"/>
    </xf>
    <xf numFmtId="43" fontId="2" fillId="0" borderId="2" xfId="0" applyNumberFormat="1" applyFont="1" applyBorder="1" applyProtection="1"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43" fontId="7" fillId="0" borderId="1" xfId="0" applyNumberFormat="1" applyFont="1" applyBorder="1" applyProtection="1">
      <protection locked="0"/>
    </xf>
    <xf numFmtId="0" fontId="8" fillId="0" borderId="2" xfId="0" applyFont="1" applyBorder="1" applyAlignment="1">
      <alignment horizontal="center"/>
    </xf>
    <xf numFmtId="43" fontId="8" fillId="0" borderId="2" xfId="0" applyNumberFormat="1" applyFont="1" applyBorder="1"/>
    <xf numFmtId="165" fontId="2" fillId="0" borderId="2" xfId="0" applyNumberFormat="1" applyFont="1" applyBorder="1" applyProtection="1">
      <protection locked="0"/>
    </xf>
    <xf numFmtId="0" fontId="2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/>
    <xf numFmtId="1" fontId="9" fillId="0" borderId="0" xfId="0" applyNumberFormat="1" applyFont="1" applyFill="1" applyBorder="1" applyAlignment="1" applyProtection="1"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1" fillId="0" borderId="0" xfId="0" applyFont="1"/>
    <xf numFmtId="49" fontId="2" fillId="0" borderId="3" xfId="0" applyNumberFormat="1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workbookViewId="0">
      <pane ySplit="1" topLeftCell="A2" activePane="bottomLeft" state="frozen"/>
      <selection pane="bottomLeft" activeCell="M70" sqref="M70"/>
    </sheetView>
  </sheetViews>
  <sheetFormatPr baseColWidth="10" defaultRowHeight="14.4" x14ac:dyDescent="0.3"/>
  <cols>
    <col min="1" max="1" width="4.88671875" bestFit="1" customWidth="1"/>
    <col min="2" max="2" width="12.6640625" bestFit="1" customWidth="1"/>
    <col min="3" max="3" width="11.109375" customWidth="1"/>
    <col min="4" max="4" width="15.44140625" customWidth="1"/>
    <col min="5" max="5" width="14.44140625" customWidth="1"/>
    <col min="6" max="6" width="49.88671875" hidden="1" customWidth="1"/>
    <col min="7" max="7" width="41.109375" hidden="1" customWidth="1"/>
    <col min="8" max="8" width="6" bestFit="1" customWidth="1"/>
    <col min="9" max="9" width="56" customWidth="1"/>
    <col min="10" max="10" width="10" customWidth="1"/>
  </cols>
  <sheetData>
    <row r="1" spans="1:12" s="18" customFormat="1" ht="21.75" customHeight="1" x14ac:dyDescent="0.25">
      <c r="A1" s="20" t="s">
        <v>244</v>
      </c>
      <c r="B1" s="20" t="s">
        <v>245</v>
      </c>
      <c r="C1" s="20" t="s">
        <v>246</v>
      </c>
      <c r="D1" s="20" t="s">
        <v>247</v>
      </c>
      <c r="E1" s="20" t="s">
        <v>248</v>
      </c>
      <c r="F1" s="20" t="s">
        <v>249</v>
      </c>
      <c r="G1" s="20" t="s">
        <v>250</v>
      </c>
      <c r="H1" s="21" t="s">
        <v>251</v>
      </c>
      <c r="I1" s="20" t="s">
        <v>252</v>
      </c>
      <c r="J1" s="22" t="s">
        <v>253</v>
      </c>
    </row>
    <row r="2" spans="1:12" x14ac:dyDescent="0.3">
      <c r="A2" s="23">
        <v>1</v>
      </c>
      <c r="B2" s="24" t="s">
        <v>48</v>
      </c>
      <c r="C2" s="25">
        <v>44841</v>
      </c>
      <c r="D2" s="24" t="s">
        <v>36</v>
      </c>
      <c r="E2" s="26" t="s">
        <v>49</v>
      </c>
      <c r="F2" s="27" t="s">
        <v>3</v>
      </c>
      <c r="G2" s="27" t="s">
        <v>3</v>
      </c>
      <c r="H2" s="28">
        <v>6</v>
      </c>
      <c r="I2" s="29" t="s">
        <v>50</v>
      </c>
      <c r="J2" s="30">
        <v>120</v>
      </c>
      <c r="K2" t="s">
        <v>267</v>
      </c>
      <c r="L2" t="s">
        <v>268</v>
      </c>
    </row>
    <row r="3" spans="1:12" x14ac:dyDescent="0.3">
      <c r="A3" s="23">
        <v>2</v>
      </c>
      <c r="B3" s="31" t="s">
        <v>86</v>
      </c>
      <c r="C3" s="25">
        <v>44854</v>
      </c>
      <c r="D3" s="24" t="s">
        <v>36</v>
      </c>
      <c r="E3" s="32" t="s">
        <v>87</v>
      </c>
      <c r="F3" s="27" t="s">
        <v>3</v>
      </c>
      <c r="G3" s="27" t="s">
        <v>40</v>
      </c>
      <c r="H3" s="28">
        <v>1</v>
      </c>
      <c r="I3" s="29" t="s">
        <v>85</v>
      </c>
      <c r="J3" s="30">
        <v>30</v>
      </c>
      <c r="K3" t="s">
        <v>267</v>
      </c>
      <c r="L3" t="s">
        <v>268</v>
      </c>
    </row>
    <row r="4" spans="1:12" x14ac:dyDescent="0.3">
      <c r="A4" s="23">
        <v>3</v>
      </c>
      <c r="B4" s="31" t="s">
        <v>155</v>
      </c>
      <c r="C4" s="25">
        <v>44856</v>
      </c>
      <c r="D4" s="24" t="s">
        <v>36</v>
      </c>
      <c r="E4" s="26" t="s">
        <v>185</v>
      </c>
      <c r="F4" s="27" t="s">
        <v>3</v>
      </c>
      <c r="G4" s="27" t="s">
        <v>3</v>
      </c>
      <c r="H4" s="28">
        <v>2</v>
      </c>
      <c r="I4" s="29" t="s">
        <v>175</v>
      </c>
      <c r="J4" s="30">
        <v>50</v>
      </c>
      <c r="K4" t="s">
        <v>267</v>
      </c>
      <c r="L4" t="s">
        <v>268</v>
      </c>
    </row>
    <row r="5" spans="1:12" x14ac:dyDescent="0.3">
      <c r="A5" s="23">
        <v>4</v>
      </c>
      <c r="B5" s="31" t="s">
        <v>209</v>
      </c>
      <c r="C5" s="25">
        <v>44860</v>
      </c>
      <c r="D5" s="24" t="s">
        <v>36</v>
      </c>
      <c r="E5" s="26" t="s">
        <v>210</v>
      </c>
      <c r="F5" s="27" t="s">
        <v>3</v>
      </c>
      <c r="G5" s="27" t="s">
        <v>200</v>
      </c>
      <c r="H5" s="34">
        <v>9</v>
      </c>
      <c r="I5" s="29" t="s">
        <v>204</v>
      </c>
      <c r="J5" s="30">
        <v>200</v>
      </c>
      <c r="K5" t="s">
        <v>267</v>
      </c>
      <c r="L5" t="s">
        <v>268</v>
      </c>
    </row>
    <row r="6" spans="1:12" x14ac:dyDescent="0.3">
      <c r="A6" s="23">
        <v>5</v>
      </c>
      <c r="B6" s="31" t="s">
        <v>224</v>
      </c>
      <c r="C6" s="25">
        <v>44860</v>
      </c>
      <c r="D6" s="24" t="s">
        <v>36</v>
      </c>
      <c r="E6" s="32" t="s">
        <v>225</v>
      </c>
      <c r="F6" s="27" t="s">
        <v>3</v>
      </c>
      <c r="G6" s="27" t="s">
        <v>4</v>
      </c>
      <c r="H6" s="28">
        <v>1</v>
      </c>
      <c r="I6" s="29" t="s">
        <v>226</v>
      </c>
      <c r="J6" s="30">
        <v>25</v>
      </c>
      <c r="K6" t="s">
        <v>267</v>
      </c>
      <c r="L6" t="s">
        <v>268</v>
      </c>
    </row>
    <row r="7" spans="1:12" x14ac:dyDescent="0.3">
      <c r="A7" s="23">
        <v>6</v>
      </c>
      <c r="B7" s="31" t="s">
        <v>239</v>
      </c>
      <c r="C7" s="25">
        <v>44861</v>
      </c>
      <c r="D7" s="24" t="s">
        <v>36</v>
      </c>
      <c r="E7" s="32" t="s">
        <v>240</v>
      </c>
      <c r="F7" s="27" t="s">
        <v>3</v>
      </c>
      <c r="G7" s="35" t="s">
        <v>40</v>
      </c>
      <c r="H7" s="28">
        <v>1</v>
      </c>
      <c r="I7" s="29" t="s">
        <v>241</v>
      </c>
      <c r="J7" s="30">
        <v>25</v>
      </c>
      <c r="K7" t="s">
        <v>267</v>
      </c>
      <c r="L7" t="s">
        <v>268</v>
      </c>
    </row>
    <row r="8" spans="1:12" x14ac:dyDescent="0.3">
      <c r="A8" s="23">
        <v>7</v>
      </c>
      <c r="B8" s="24" t="s">
        <v>0</v>
      </c>
      <c r="C8" s="25">
        <v>44837</v>
      </c>
      <c r="D8" s="24" t="s">
        <v>34</v>
      </c>
      <c r="E8" s="32" t="s">
        <v>0</v>
      </c>
      <c r="F8" s="27" t="s">
        <v>3</v>
      </c>
      <c r="G8" s="27" t="s">
        <v>3</v>
      </c>
      <c r="H8" s="36">
        <v>1</v>
      </c>
      <c r="I8" s="27" t="s">
        <v>35</v>
      </c>
      <c r="J8" s="37">
        <v>20</v>
      </c>
      <c r="K8" s="54" t="s">
        <v>267</v>
      </c>
      <c r="L8" s="54" t="s">
        <v>269</v>
      </c>
    </row>
    <row r="9" spans="1:12" x14ac:dyDescent="0.3">
      <c r="A9" s="23">
        <v>8</v>
      </c>
      <c r="B9" s="24" t="s">
        <v>0</v>
      </c>
      <c r="C9" s="25">
        <v>44847</v>
      </c>
      <c r="D9" s="24" t="s">
        <v>34</v>
      </c>
      <c r="E9" s="32" t="s">
        <v>68</v>
      </c>
      <c r="F9" s="27" t="s">
        <v>3</v>
      </c>
      <c r="G9" s="27" t="s">
        <v>3</v>
      </c>
      <c r="H9" s="36">
        <v>1</v>
      </c>
      <c r="I9" s="27" t="s">
        <v>69</v>
      </c>
      <c r="J9" s="37">
        <v>25</v>
      </c>
      <c r="K9" s="54" t="s">
        <v>267</v>
      </c>
      <c r="L9" s="54" t="s">
        <v>269</v>
      </c>
    </row>
    <row r="10" spans="1:12" x14ac:dyDescent="0.3">
      <c r="A10" s="23">
        <v>9</v>
      </c>
      <c r="B10" s="24" t="s">
        <v>0</v>
      </c>
      <c r="C10" s="25">
        <v>44828</v>
      </c>
      <c r="D10" s="24" t="s">
        <v>6</v>
      </c>
      <c r="E10" s="32" t="s">
        <v>7</v>
      </c>
      <c r="F10" s="27" t="s">
        <v>3</v>
      </c>
      <c r="G10" s="27" t="s">
        <v>4</v>
      </c>
      <c r="H10" s="28">
        <v>1</v>
      </c>
      <c r="I10" s="29" t="s">
        <v>5</v>
      </c>
      <c r="J10" s="30">
        <v>30</v>
      </c>
      <c r="K10" t="s">
        <v>267</v>
      </c>
      <c r="L10" t="s">
        <v>270</v>
      </c>
    </row>
    <row r="11" spans="1:12" x14ac:dyDescent="0.3">
      <c r="A11" s="23">
        <v>10</v>
      </c>
      <c r="B11" s="24" t="s">
        <v>42</v>
      </c>
      <c r="C11" s="25">
        <v>44840</v>
      </c>
      <c r="D11" s="24" t="s">
        <v>6</v>
      </c>
      <c r="E11" s="26" t="s">
        <v>43</v>
      </c>
      <c r="F11" s="27" t="s">
        <v>3</v>
      </c>
      <c r="G11" s="27" t="s">
        <v>40</v>
      </c>
      <c r="H11" s="28">
        <v>1</v>
      </c>
      <c r="I11" s="29" t="s">
        <v>41</v>
      </c>
      <c r="J11" s="30">
        <v>25</v>
      </c>
      <c r="K11" t="s">
        <v>267</v>
      </c>
      <c r="L11" t="s">
        <v>270</v>
      </c>
    </row>
    <row r="12" spans="1:12" x14ac:dyDescent="0.3">
      <c r="A12" s="23">
        <v>11</v>
      </c>
      <c r="B12" s="31" t="s">
        <v>76</v>
      </c>
      <c r="C12" s="25">
        <v>44852</v>
      </c>
      <c r="D12" s="24" t="s">
        <v>6</v>
      </c>
      <c r="E12" s="26" t="s">
        <v>77</v>
      </c>
      <c r="F12" s="27" t="s">
        <v>3</v>
      </c>
      <c r="G12" s="27" t="s">
        <v>40</v>
      </c>
      <c r="H12" s="28">
        <v>1</v>
      </c>
      <c r="I12" s="29" t="s">
        <v>75</v>
      </c>
      <c r="J12" s="30">
        <v>25</v>
      </c>
      <c r="K12" t="s">
        <v>267</v>
      </c>
      <c r="L12" t="s">
        <v>270</v>
      </c>
    </row>
    <row r="13" spans="1:12" x14ac:dyDescent="0.3">
      <c r="A13" s="23">
        <v>12</v>
      </c>
      <c r="B13" s="31" t="s">
        <v>83</v>
      </c>
      <c r="C13" s="25">
        <v>44854</v>
      </c>
      <c r="D13" s="24" t="s">
        <v>6</v>
      </c>
      <c r="E13" s="32" t="s">
        <v>84</v>
      </c>
      <c r="F13" s="27" t="s">
        <v>3</v>
      </c>
      <c r="G13" s="27" t="s">
        <v>40</v>
      </c>
      <c r="H13" s="28">
        <v>1</v>
      </c>
      <c r="I13" s="29" t="s">
        <v>85</v>
      </c>
      <c r="J13" s="30">
        <v>30</v>
      </c>
      <c r="K13" t="s">
        <v>267</v>
      </c>
      <c r="L13" t="s">
        <v>270</v>
      </c>
    </row>
    <row r="14" spans="1:12" x14ac:dyDescent="0.3">
      <c r="A14" s="23">
        <v>13</v>
      </c>
      <c r="B14" s="31" t="s">
        <v>151</v>
      </c>
      <c r="C14" s="25">
        <v>44856</v>
      </c>
      <c r="D14" s="24" t="s">
        <v>6</v>
      </c>
      <c r="E14" s="26" t="s">
        <v>183</v>
      </c>
      <c r="F14" s="27" t="s">
        <v>3</v>
      </c>
      <c r="G14" s="27" t="s">
        <v>3</v>
      </c>
      <c r="H14" s="28">
        <v>2</v>
      </c>
      <c r="I14" s="29" t="s">
        <v>175</v>
      </c>
      <c r="J14" s="30">
        <v>50</v>
      </c>
      <c r="K14" t="s">
        <v>267</v>
      </c>
      <c r="L14" t="s">
        <v>270</v>
      </c>
    </row>
    <row r="15" spans="1:12" x14ac:dyDescent="0.3">
      <c r="A15" s="23">
        <v>14</v>
      </c>
      <c r="B15" s="31" t="s">
        <v>211</v>
      </c>
      <c r="C15" s="25">
        <v>44860</v>
      </c>
      <c r="D15" s="24" t="s">
        <v>6</v>
      </c>
      <c r="E15" s="26" t="s">
        <v>212</v>
      </c>
      <c r="F15" s="27" t="s">
        <v>3</v>
      </c>
      <c r="G15" s="27" t="s">
        <v>200</v>
      </c>
      <c r="H15" s="28">
        <v>5</v>
      </c>
      <c r="I15" s="29" t="s">
        <v>204</v>
      </c>
      <c r="J15" s="30">
        <v>100</v>
      </c>
      <c r="K15" t="s">
        <v>267</v>
      </c>
      <c r="L15" t="s">
        <v>270</v>
      </c>
    </row>
    <row r="16" spans="1:12" x14ac:dyDescent="0.3">
      <c r="A16" s="23">
        <v>15</v>
      </c>
      <c r="B16" s="31" t="s">
        <v>235</v>
      </c>
      <c r="C16" s="25">
        <v>44861</v>
      </c>
      <c r="D16" s="24" t="s">
        <v>6</v>
      </c>
      <c r="E16" s="32" t="s">
        <v>236</v>
      </c>
      <c r="F16" s="27" t="s">
        <v>3</v>
      </c>
      <c r="G16" s="27" t="s">
        <v>4</v>
      </c>
      <c r="H16" s="28">
        <v>1</v>
      </c>
      <c r="I16" s="29" t="s">
        <v>226</v>
      </c>
      <c r="J16" s="30">
        <v>25</v>
      </c>
      <c r="K16" t="s">
        <v>267</v>
      </c>
      <c r="L16" t="s">
        <v>270</v>
      </c>
    </row>
    <row r="17" spans="1:12" x14ac:dyDescent="0.3">
      <c r="A17" s="1"/>
      <c r="B17" s="17"/>
      <c r="C17" s="3"/>
      <c r="D17" s="2"/>
      <c r="E17" s="4"/>
      <c r="F17" s="6"/>
      <c r="G17" s="11"/>
      <c r="H17" s="44">
        <f>SUM(H2:H16)</f>
        <v>34</v>
      </c>
      <c r="I17" s="19" t="s">
        <v>258</v>
      </c>
      <c r="J17" s="45">
        <f>SUM(J2:J16)</f>
        <v>780</v>
      </c>
    </row>
    <row r="18" spans="1:12" x14ac:dyDescent="0.3">
      <c r="A18" s="1"/>
      <c r="B18" s="17"/>
      <c r="C18" s="3"/>
      <c r="D18" s="2"/>
      <c r="E18" s="4"/>
      <c r="F18" s="6"/>
      <c r="G18" s="11"/>
      <c r="H18" s="7"/>
      <c r="I18" s="8"/>
      <c r="J18" s="9"/>
    </row>
    <row r="19" spans="1:12" x14ac:dyDescent="0.3">
      <c r="A19" s="23">
        <v>1</v>
      </c>
      <c r="B19" s="24" t="s">
        <v>51</v>
      </c>
      <c r="C19" s="25">
        <v>44841</v>
      </c>
      <c r="D19" s="24" t="s">
        <v>52</v>
      </c>
      <c r="E19" s="26" t="s">
        <v>53</v>
      </c>
      <c r="F19" s="27" t="s">
        <v>3</v>
      </c>
      <c r="G19" s="27" t="s">
        <v>3</v>
      </c>
      <c r="H19" s="28">
        <v>4</v>
      </c>
      <c r="I19" s="29" t="s">
        <v>54</v>
      </c>
      <c r="J19" s="30">
        <v>100</v>
      </c>
      <c r="K19" t="s">
        <v>267</v>
      </c>
      <c r="L19" t="s">
        <v>271</v>
      </c>
    </row>
    <row r="20" spans="1:12" x14ac:dyDescent="0.3">
      <c r="A20" s="23">
        <v>2</v>
      </c>
      <c r="B20" s="31" t="s">
        <v>157</v>
      </c>
      <c r="C20" s="25">
        <v>44856</v>
      </c>
      <c r="D20" s="24" t="s">
        <v>52</v>
      </c>
      <c r="E20" s="26" t="s">
        <v>186</v>
      </c>
      <c r="F20" s="27" t="s">
        <v>3</v>
      </c>
      <c r="G20" s="27" t="s">
        <v>3</v>
      </c>
      <c r="H20" s="28">
        <v>2</v>
      </c>
      <c r="I20" s="29" t="s">
        <v>175</v>
      </c>
      <c r="J20" s="30">
        <v>60</v>
      </c>
      <c r="K20" t="s">
        <v>267</v>
      </c>
      <c r="L20" t="s">
        <v>271</v>
      </c>
    </row>
    <row r="21" spans="1:12" x14ac:dyDescent="0.3">
      <c r="A21" s="23">
        <v>3</v>
      </c>
      <c r="B21" s="31" t="s">
        <v>190</v>
      </c>
      <c r="C21" s="25">
        <v>44859</v>
      </c>
      <c r="D21" s="24" t="s">
        <v>52</v>
      </c>
      <c r="E21" s="32" t="s">
        <v>191</v>
      </c>
      <c r="F21" s="27" t="s">
        <v>3</v>
      </c>
      <c r="G21" s="27" t="s">
        <v>4</v>
      </c>
      <c r="H21" s="28">
        <v>3</v>
      </c>
      <c r="I21" s="52" t="s">
        <v>192</v>
      </c>
      <c r="J21" s="30">
        <v>100</v>
      </c>
      <c r="K21" t="s">
        <v>267</v>
      </c>
      <c r="L21" t="s">
        <v>271</v>
      </c>
    </row>
    <row r="22" spans="1:12" x14ac:dyDescent="0.3">
      <c r="A22" s="23">
        <v>4</v>
      </c>
      <c r="B22" s="31" t="s">
        <v>215</v>
      </c>
      <c r="C22" s="25">
        <v>44860</v>
      </c>
      <c r="D22" s="24" t="s">
        <v>52</v>
      </c>
      <c r="E22" s="26" t="s">
        <v>216</v>
      </c>
      <c r="F22" s="27" t="s">
        <v>3</v>
      </c>
      <c r="G22" s="27" t="s">
        <v>200</v>
      </c>
      <c r="H22" s="28">
        <v>5</v>
      </c>
      <c r="I22" s="29" t="s">
        <v>204</v>
      </c>
      <c r="J22" s="30">
        <v>150</v>
      </c>
      <c r="K22" t="s">
        <v>267</v>
      </c>
      <c r="L22" t="s">
        <v>271</v>
      </c>
    </row>
    <row r="23" spans="1:12" x14ac:dyDescent="0.3">
      <c r="A23" s="23">
        <v>5</v>
      </c>
      <c r="B23" s="31" t="s">
        <v>227</v>
      </c>
      <c r="C23" s="25">
        <v>44860</v>
      </c>
      <c r="D23" s="24" t="s">
        <v>52</v>
      </c>
      <c r="E23" s="32" t="s">
        <v>228</v>
      </c>
      <c r="F23" s="27" t="s">
        <v>3</v>
      </c>
      <c r="G23" s="27" t="s">
        <v>4</v>
      </c>
      <c r="H23" s="28">
        <v>1</v>
      </c>
      <c r="I23" s="29" t="s">
        <v>226</v>
      </c>
      <c r="J23" s="30">
        <v>30</v>
      </c>
      <c r="K23" t="s">
        <v>267</v>
      </c>
      <c r="L23" t="s">
        <v>271</v>
      </c>
    </row>
    <row r="24" spans="1:12" x14ac:dyDescent="0.3">
      <c r="A24" s="23">
        <v>6</v>
      </c>
      <c r="B24" s="31" t="s">
        <v>233</v>
      </c>
      <c r="C24" s="25">
        <v>44861</v>
      </c>
      <c r="D24" s="24" t="s">
        <v>52</v>
      </c>
      <c r="E24" s="32" t="s">
        <v>234</v>
      </c>
      <c r="F24" s="27" t="s">
        <v>3</v>
      </c>
      <c r="G24" s="27" t="s">
        <v>4</v>
      </c>
      <c r="H24" s="28">
        <v>1</v>
      </c>
      <c r="I24" s="29" t="s">
        <v>226</v>
      </c>
      <c r="J24" s="30">
        <v>30</v>
      </c>
      <c r="K24" t="s">
        <v>267</v>
      </c>
      <c r="L24" t="s">
        <v>271</v>
      </c>
    </row>
    <row r="25" spans="1:12" x14ac:dyDescent="0.3">
      <c r="A25" s="23">
        <v>7</v>
      </c>
      <c r="B25" s="31" t="s">
        <v>217</v>
      </c>
      <c r="C25" s="25">
        <v>44860</v>
      </c>
      <c r="D25" s="24" t="s">
        <v>218</v>
      </c>
      <c r="E25" s="26" t="s">
        <v>219</v>
      </c>
      <c r="F25" s="27" t="s">
        <v>3</v>
      </c>
      <c r="G25" s="27" t="s">
        <v>200</v>
      </c>
      <c r="H25" s="28">
        <v>1</v>
      </c>
      <c r="I25" s="29" t="s">
        <v>204</v>
      </c>
      <c r="J25" s="30">
        <v>35</v>
      </c>
      <c r="K25" t="s">
        <v>267</v>
      </c>
      <c r="L25" t="s">
        <v>271</v>
      </c>
    </row>
    <row r="26" spans="1:12" x14ac:dyDescent="0.3">
      <c r="A26" s="1"/>
      <c r="B26" s="17"/>
      <c r="C26" s="3"/>
      <c r="D26" s="2"/>
      <c r="E26" s="5"/>
      <c r="F26" s="6"/>
      <c r="G26" s="6"/>
      <c r="H26" s="44">
        <f>SUM(H19:H25)</f>
        <v>17</v>
      </c>
      <c r="I26" s="19" t="s">
        <v>259</v>
      </c>
      <c r="J26" s="45">
        <f>SUM(J19:J25)</f>
        <v>505</v>
      </c>
    </row>
    <row r="27" spans="1:12" x14ac:dyDescent="0.3">
      <c r="A27" s="1"/>
      <c r="B27" s="53"/>
    </row>
    <row r="28" spans="1:12" x14ac:dyDescent="0.3">
      <c r="A28" s="23">
        <v>1</v>
      </c>
      <c r="B28" s="24" t="s">
        <v>13</v>
      </c>
      <c r="C28" s="25">
        <v>44834</v>
      </c>
      <c r="D28" s="24" t="s">
        <v>14</v>
      </c>
      <c r="E28" s="26" t="s">
        <v>15</v>
      </c>
      <c r="F28" s="27" t="s">
        <v>3</v>
      </c>
      <c r="G28" s="27" t="s">
        <v>3</v>
      </c>
      <c r="H28" s="34">
        <v>4</v>
      </c>
      <c r="I28" s="29" t="s">
        <v>12</v>
      </c>
      <c r="J28" s="30">
        <v>90</v>
      </c>
      <c r="K28" t="s">
        <v>267</v>
      </c>
      <c r="L28" t="s">
        <v>272</v>
      </c>
    </row>
    <row r="29" spans="1:12" x14ac:dyDescent="0.3">
      <c r="A29" s="23">
        <v>2</v>
      </c>
      <c r="B29" s="24" t="s">
        <v>58</v>
      </c>
      <c r="C29" s="25">
        <v>44841</v>
      </c>
      <c r="D29" s="24" t="s">
        <v>14</v>
      </c>
      <c r="E29" s="26" t="s">
        <v>59</v>
      </c>
      <c r="F29" s="27" t="s">
        <v>3</v>
      </c>
      <c r="G29" s="27" t="s">
        <v>3</v>
      </c>
      <c r="H29" s="34">
        <v>1</v>
      </c>
      <c r="I29" s="29" t="s">
        <v>60</v>
      </c>
      <c r="J29" s="30">
        <v>20</v>
      </c>
      <c r="K29" t="s">
        <v>267</v>
      </c>
      <c r="L29" t="s">
        <v>272</v>
      </c>
    </row>
    <row r="30" spans="1:12" x14ac:dyDescent="0.3">
      <c r="A30" s="23">
        <v>3</v>
      </c>
      <c r="B30" s="31" t="s">
        <v>73</v>
      </c>
      <c r="C30" s="25">
        <v>44852</v>
      </c>
      <c r="D30" s="24" t="s">
        <v>14</v>
      </c>
      <c r="E30" s="26" t="s">
        <v>74</v>
      </c>
      <c r="F30" s="27" t="s">
        <v>3</v>
      </c>
      <c r="G30" s="27" t="s">
        <v>40</v>
      </c>
      <c r="H30" s="34">
        <v>1</v>
      </c>
      <c r="I30" s="29" t="s">
        <v>75</v>
      </c>
      <c r="J30" s="30">
        <v>20</v>
      </c>
      <c r="K30" t="s">
        <v>267</v>
      </c>
      <c r="L30" t="s">
        <v>272</v>
      </c>
    </row>
    <row r="31" spans="1:12" x14ac:dyDescent="0.3">
      <c r="A31" s="23">
        <v>4</v>
      </c>
      <c r="B31" s="31" t="s">
        <v>148</v>
      </c>
      <c r="C31" s="25">
        <v>44856</v>
      </c>
      <c r="D31" s="24" t="s">
        <v>14</v>
      </c>
      <c r="E31" s="26" t="s">
        <v>182</v>
      </c>
      <c r="F31" s="27" t="s">
        <v>3</v>
      </c>
      <c r="G31" s="27" t="s">
        <v>3</v>
      </c>
      <c r="H31" s="28">
        <v>2</v>
      </c>
      <c r="I31" s="29" t="s">
        <v>175</v>
      </c>
      <c r="J31" s="30">
        <v>40</v>
      </c>
      <c r="K31" t="s">
        <v>267</v>
      </c>
      <c r="L31" t="s">
        <v>272</v>
      </c>
    </row>
    <row r="32" spans="1:12" x14ac:dyDescent="0.3">
      <c r="A32" s="23">
        <v>5</v>
      </c>
      <c r="B32" s="31" t="s">
        <v>148</v>
      </c>
      <c r="C32" s="25">
        <v>44856</v>
      </c>
      <c r="D32" s="24" t="s">
        <v>14</v>
      </c>
      <c r="E32" s="26" t="s">
        <v>188</v>
      </c>
      <c r="F32" s="27" t="s">
        <v>3</v>
      </c>
      <c r="G32" s="27" t="s">
        <v>3</v>
      </c>
      <c r="H32" s="34">
        <v>4</v>
      </c>
      <c r="I32" s="29" t="s">
        <v>189</v>
      </c>
      <c r="J32" s="30">
        <v>90</v>
      </c>
      <c r="K32" t="s">
        <v>267</v>
      </c>
      <c r="L32" t="s">
        <v>272</v>
      </c>
    </row>
    <row r="33" spans="1:12" x14ac:dyDescent="0.3">
      <c r="A33" s="23">
        <v>6</v>
      </c>
      <c r="B33" s="31" t="s">
        <v>193</v>
      </c>
      <c r="C33" s="25">
        <v>44859</v>
      </c>
      <c r="D33" s="24" t="s">
        <v>14</v>
      </c>
      <c r="E33" s="26" t="s">
        <v>194</v>
      </c>
      <c r="F33" s="27" t="s">
        <v>3</v>
      </c>
      <c r="G33" s="27" t="s">
        <v>40</v>
      </c>
      <c r="H33" s="34">
        <v>1</v>
      </c>
      <c r="I33" s="29" t="s">
        <v>195</v>
      </c>
      <c r="J33" s="30">
        <v>25</v>
      </c>
      <c r="K33" t="s">
        <v>267</v>
      </c>
      <c r="L33" t="s">
        <v>272</v>
      </c>
    </row>
    <row r="34" spans="1:12" x14ac:dyDescent="0.3">
      <c r="A34" s="23">
        <v>7</v>
      </c>
      <c r="B34" s="31" t="s">
        <v>196</v>
      </c>
      <c r="C34" s="25">
        <v>44860</v>
      </c>
      <c r="D34" s="24" t="s">
        <v>14</v>
      </c>
      <c r="E34" s="26" t="s">
        <v>197</v>
      </c>
      <c r="F34" s="27" t="s">
        <v>3</v>
      </c>
      <c r="G34" s="27" t="s">
        <v>3</v>
      </c>
      <c r="H34" s="34">
        <v>1</v>
      </c>
      <c r="I34" s="29" t="s">
        <v>198</v>
      </c>
      <c r="J34" s="30">
        <v>20</v>
      </c>
      <c r="K34" t="s">
        <v>267</v>
      </c>
      <c r="L34" t="s">
        <v>272</v>
      </c>
    </row>
    <row r="35" spans="1:12" x14ac:dyDescent="0.3">
      <c r="A35" s="23">
        <v>8</v>
      </c>
      <c r="B35" s="31" t="s">
        <v>196</v>
      </c>
      <c r="C35" s="25">
        <v>44860</v>
      </c>
      <c r="D35" s="24" t="s">
        <v>14</v>
      </c>
      <c r="E35" s="26" t="s">
        <v>199</v>
      </c>
      <c r="F35" s="27" t="s">
        <v>3</v>
      </c>
      <c r="G35" s="27" t="s">
        <v>200</v>
      </c>
      <c r="H35" s="34">
        <v>4</v>
      </c>
      <c r="I35" s="29" t="s">
        <v>201</v>
      </c>
      <c r="J35" s="30">
        <v>80</v>
      </c>
      <c r="K35" t="s">
        <v>267</v>
      </c>
      <c r="L35" t="s">
        <v>272</v>
      </c>
    </row>
    <row r="36" spans="1:12" x14ac:dyDescent="0.3">
      <c r="A36" s="23">
        <v>9</v>
      </c>
      <c r="B36" s="31" t="s">
        <v>237</v>
      </c>
      <c r="C36" s="25">
        <v>44861</v>
      </c>
      <c r="D36" s="24" t="s">
        <v>14</v>
      </c>
      <c r="E36" s="32" t="s">
        <v>238</v>
      </c>
      <c r="F36" s="27" t="s">
        <v>3</v>
      </c>
      <c r="G36" s="27" t="s">
        <v>4</v>
      </c>
      <c r="H36" s="34">
        <v>1</v>
      </c>
      <c r="I36" s="29" t="s">
        <v>226</v>
      </c>
      <c r="J36" s="30">
        <v>20</v>
      </c>
      <c r="K36" t="s">
        <v>267</v>
      </c>
      <c r="L36" t="s">
        <v>272</v>
      </c>
    </row>
    <row r="37" spans="1:12" x14ac:dyDescent="0.3">
      <c r="A37" s="23">
        <v>10</v>
      </c>
      <c r="B37" s="24" t="s">
        <v>0</v>
      </c>
      <c r="C37" s="25">
        <v>44835</v>
      </c>
      <c r="D37" s="24" t="s">
        <v>31</v>
      </c>
      <c r="E37" s="26" t="s">
        <v>32</v>
      </c>
      <c r="F37" s="27" t="s">
        <v>3</v>
      </c>
      <c r="G37" s="27" t="s">
        <v>3</v>
      </c>
      <c r="H37" s="34">
        <v>6</v>
      </c>
      <c r="I37" s="27" t="s">
        <v>33</v>
      </c>
      <c r="J37" s="38">
        <v>30</v>
      </c>
      <c r="K37" t="s">
        <v>267</v>
      </c>
      <c r="L37" s="54" t="s">
        <v>269</v>
      </c>
    </row>
    <row r="38" spans="1:12" x14ac:dyDescent="0.3">
      <c r="A38" s="23">
        <v>11</v>
      </c>
      <c r="B38" s="24" t="s">
        <v>0</v>
      </c>
      <c r="C38" s="25">
        <v>44838</v>
      </c>
      <c r="D38" s="24" t="s">
        <v>31</v>
      </c>
      <c r="E38" s="26" t="s">
        <v>37</v>
      </c>
      <c r="F38" s="27" t="s">
        <v>3</v>
      </c>
      <c r="G38" s="27" t="s">
        <v>3</v>
      </c>
      <c r="H38" s="34">
        <v>1</v>
      </c>
      <c r="I38" s="27" t="s">
        <v>38</v>
      </c>
      <c r="J38" s="38">
        <v>15</v>
      </c>
      <c r="K38" t="s">
        <v>267</v>
      </c>
      <c r="L38" s="54" t="s">
        <v>269</v>
      </c>
    </row>
    <row r="39" spans="1:12" x14ac:dyDescent="0.3">
      <c r="A39" s="23">
        <v>12</v>
      </c>
      <c r="B39" s="24" t="s">
        <v>0</v>
      </c>
      <c r="C39" s="25">
        <v>44852</v>
      </c>
      <c r="D39" s="24" t="s">
        <v>31</v>
      </c>
      <c r="E39" s="26" t="s">
        <v>81</v>
      </c>
      <c r="F39" s="27" t="s">
        <v>3</v>
      </c>
      <c r="G39" s="27" t="s">
        <v>3</v>
      </c>
      <c r="H39" s="34">
        <v>1</v>
      </c>
      <c r="I39" s="27" t="s">
        <v>82</v>
      </c>
      <c r="J39" s="38">
        <v>15</v>
      </c>
      <c r="K39" t="s">
        <v>267</v>
      </c>
      <c r="L39" s="54" t="s">
        <v>269</v>
      </c>
    </row>
    <row r="40" spans="1:12" x14ac:dyDescent="0.3">
      <c r="A40" s="23">
        <v>13</v>
      </c>
      <c r="B40" s="31" t="s">
        <v>0</v>
      </c>
      <c r="C40" s="25">
        <v>44855</v>
      </c>
      <c r="D40" s="24" t="s">
        <v>171</v>
      </c>
      <c r="E40" s="26" t="s">
        <v>0</v>
      </c>
      <c r="F40" s="39" t="s">
        <v>172</v>
      </c>
      <c r="G40" s="27" t="s">
        <v>3</v>
      </c>
      <c r="H40" s="36">
        <v>1</v>
      </c>
      <c r="I40" s="27" t="s">
        <v>168</v>
      </c>
      <c r="J40" s="40">
        <v>25</v>
      </c>
      <c r="K40" t="s">
        <v>267</v>
      </c>
      <c r="L40" t="s">
        <v>272</v>
      </c>
    </row>
    <row r="41" spans="1:12" x14ac:dyDescent="0.3">
      <c r="A41" s="1"/>
      <c r="B41" s="17"/>
      <c r="C41" s="3"/>
      <c r="D41" s="2"/>
      <c r="E41" s="5"/>
      <c r="F41" s="16"/>
      <c r="G41" s="6"/>
      <c r="H41" s="44">
        <f>SUM(H28:H40)</f>
        <v>28</v>
      </c>
      <c r="I41" s="19" t="s">
        <v>260</v>
      </c>
      <c r="J41" s="45">
        <f>SUM(J28:J40)</f>
        <v>490</v>
      </c>
    </row>
    <row r="42" spans="1:12" x14ac:dyDescent="0.3">
      <c r="B42" s="53"/>
    </row>
    <row r="43" spans="1:12" x14ac:dyDescent="0.3">
      <c r="A43" s="23">
        <v>1</v>
      </c>
      <c r="B43" s="24" t="s">
        <v>16</v>
      </c>
      <c r="C43" s="25">
        <v>44834</v>
      </c>
      <c r="D43" s="41" t="s">
        <v>17</v>
      </c>
      <c r="E43" s="26" t="s">
        <v>18</v>
      </c>
      <c r="F43" s="27" t="s">
        <v>3</v>
      </c>
      <c r="G43" s="27" t="s">
        <v>3</v>
      </c>
      <c r="H43" s="34">
        <v>4</v>
      </c>
      <c r="I43" s="29" t="s">
        <v>12</v>
      </c>
      <c r="J43" s="42">
        <v>100</v>
      </c>
      <c r="K43" t="s">
        <v>267</v>
      </c>
      <c r="L43" t="s">
        <v>273</v>
      </c>
    </row>
    <row r="44" spans="1:12" x14ac:dyDescent="0.3">
      <c r="A44" s="23">
        <v>2</v>
      </c>
      <c r="B44" s="24" t="s">
        <v>46</v>
      </c>
      <c r="C44" s="25">
        <v>44840</v>
      </c>
      <c r="D44" s="41" t="s">
        <v>17</v>
      </c>
      <c r="E44" s="26" t="s">
        <v>47</v>
      </c>
      <c r="F44" s="27" t="s">
        <v>3</v>
      </c>
      <c r="G44" s="27" t="s">
        <v>40</v>
      </c>
      <c r="H44" s="34">
        <v>1</v>
      </c>
      <c r="I44" s="29" t="s">
        <v>41</v>
      </c>
      <c r="J44" s="42">
        <v>25</v>
      </c>
      <c r="K44" t="s">
        <v>267</v>
      </c>
      <c r="L44" t="s">
        <v>273</v>
      </c>
    </row>
    <row r="45" spans="1:12" x14ac:dyDescent="0.3">
      <c r="A45" s="23">
        <v>3</v>
      </c>
      <c r="B45" s="24" t="s">
        <v>55</v>
      </c>
      <c r="C45" s="25">
        <v>44841</v>
      </c>
      <c r="D45" s="24" t="s">
        <v>17</v>
      </c>
      <c r="E45" s="26" t="s">
        <v>56</v>
      </c>
      <c r="F45" s="27" t="s">
        <v>3</v>
      </c>
      <c r="G45" s="27" t="s">
        <v>3</v>
      </c>
      <c r="H45" s="28">
        <v>5</v>
      </c>
      <c r="I45" s="29" t="s">
        <v>57</v>
      </c>
      <c r="J45" s="30">
        <v>100</v>
      </c>
      <c r="K45" t="s">
        <v>267</v>
      </c>
      <c r="L45" t="s">
        <v>273</v>
      </c>
    </row>
    <row r="46" spans="1:12" x14ac:dyDescent="0.3">
      <c r="A46" s="23">
        <v>4</v>
      </c>
      <c r="B46" s="31" t="s">
        <v>146</v>
      </c>
      <c r="C46" s="25">
        <v>44856</v>
      </c>
      <c r="D46" s="41" t="s">
        <v>17</v>
      </c>
      <c r="E46" s="26" t="s">
        <v>181</v>
      </c>
      <c r="F46" s="27" t="s">
        <v>3</v>
      </c>
      <c r="G46" s="27" t="s">
        <v>3</v>
      </c>
      <c r="H46" s="28">
        <v>2</v>
      </c>
      <c r="I46" s="29" t="s">
        <v>175</v>
      </c>
      <c r="J46" s="42">
        <v>50</v>
      </c>
      <c r="K46" t="s">
        <v>267</v>
      </c>
      <c r="L46" t="s">
        <v>273</v>
      </c>
    </row>
    <row r="47" spans="1:12" x14ac:dyDescent="0.3">
      <c r="A47" s="23">
        <v>5</v>
      </c>
      <c r="B47" s="31" t="s">
        <v>205</v>
      </c>
      <c r="C47" s="25">
        <v>44860</v>
      </c>
      <c r="D47" s="41" t="s">
        <v>17</v>
      </c>
      <c r="E47" s="26" t="s">
        <v>206</v>
      </c>
      <c r="F47" s="27" t="s">
        <v>3</v>
      </c>
      <c r="G47" s="27" t="s">
        <v>200</v>
      </c>
      <c r="H47" s="34">
        <v>4</v>
      </c>
      <c r="I47" s="29" t="s">
        <v>204</v>
      </c>
      <c r="J47" s="42">
        <v>100</v>
      </c>
      <c r="K47" t="s">
        <v>267</v>
      </c>
      <c r="L47" t="s">
        <v>273</v>
      </c>
    </row>
    <row r="48" spans="1:12" x14ac:dyDescent="0.3">
      <c r="A48" s="1"/>
      <c r="B48" s="17"/>
      <c r="C48" s="3"/>
      <c r="D48" s="2"/>
      <c r="E48" s="4"/>
      <c r="F48" s="6"/>
      <c r="G48" s="6"/>
      <c r="H48" s="44">
        <f>SUM(H43:H47)</f>
        <v>16</v>
      </c>
      <c r="I48" s="19" t="s">
        <v>261</v>
      </c>
      <c r="J48" s="45">
        <f>SUM(J43:J47)</f>
        <v>375</v>
      </c>
    </row>
    <row r="49" spans="1:12" x14ac:dyDescent="0.3">
      <c r="A49" s="1"/>
      <c r="B49" s="17"/>
      <c r="C49" s="3"/>
      <c r="D49" s="2"/>
      <c r="E49" s="4"/>
      <c r="F49" s="6"/>
      <c r="G49" s="6"/>
      <c r="H49" s="10"/>
      <c r="I49" s="8"/>
      <c r="J49" s="9"/>
    </row>
    <row r="50" spans="1:12" x14ac:dyDescent="0.3">
      <c r="A50" s="23">
        <v>1</v>
      </c>
      <c r="B50" s="24" t="s">
        <v>0</v>
      </c>
      <c r="C50" s="25">
        <v>44828</v>
      </c>
      <c r="D50" s="24" t="s">
        <v>1</v>
      </c>
      <c r="E50" s="32" t="s">
        <v>2</v>
      </c>
      <c r="F50" s="27" t="s">
        <v>3</v>
      </c>
      <c r="G50" s="27" t="s">
        <v>4</v>
      </c>
      <c r="H50" s="28">
        <v>1</v>
      </c>
      <c r="I50" s="29" t="s">
        <v>5</v>
      </c>
      <c r="J50" s="30">
        <v>30</v>
      </c>
      <c r="K50" t="s">
        <v>267</v>
      </c>
      <c r="L50" t="s">
        <v>274</v>
      </c>
    </row>
    <row r="51" spans="1:12" x14ac:dyDescent="0.3">
      <c r="A51" s="23">
        <v>2</v>
      </c>
      <c r="B51" s="31" t="s">
        <v>179</v>
      </c>
      <c r="C51" s="25">
        <v>44855</v>
      </c>
      <c r="D51" s="24" t="s">
        <v>1</v>
      </c>
      <c r="E51" s="26" t="s">
        <v>180</v>
      </c>
      <c r="F51" s="27" t="s">
        <v>3</v>
      </c>
      <c r="G51" s="27" t="s">
        <v>3</v>
      </c>
      <c r="H51" s="28">
        <v>2</v>
      </c>
      <c r="I51" s="29" t="s">
        <v>175</v>
      </c>
      <c r="J51" s="30">
        <v>60</v>
      </c>
      <c r="K51" t="s">
        <v>267</v>
      </c>
      <c r="L51" t="s">
        <v>274</v>
      </c>
    </row>
    <row r="52" spans="1:12" x14ac:dyDescent="0.3">
      <c r="A52" s="23">
        <v>3</v>
      </c>
      <c r="B52" s="31" t="s">
        <v>220</v>
      </c>
      <c r="C52" s="25">
        <v>44860</v>
      </c>
      <c r="D52" s="24" t="s">
        <v>1</v>
      </c>
      <c r="E52" s="26" t="s">
        <v>221</v>
      </c>
      <c r="F52" s="27" t="s">
        <v>3</v>
      </c>
      <c r="G52" s="27" t="s">
        <v>200</v>
      </c>
      <c r="H52" s="28">
        <v>9</v>
      </c>
      <c r="I52" s="29" t="s">
        <v>204</v>
      </c>
      <c r="J52" s="30">
        <v>220</v>
      </c>
      <c r="K52" t="s">
        <v>267</v>
      </c>
      <c r="L52" t="s">
        <v>274</v>
      </c>
    </row>
    <row r="53" spans="1:12" x14ac:dyDescent="0.3">
      <c r="A53" s="23">
        <v>4</v>
      </c>
      <c r="B53" s="31" t="s">
        <v>229</v>
      </c>
      <c r="C53" s="25">
        <v>44860</v>
      </c>
      <c r="D53" s="24" t="s">
        <v>1</v>
      </c>
      <c r="E53" s="32" t="s">
        <v>230</v>
      </c>
      <c r="F53" s="27" t="s">
        <v>3</v>
      </c>
      <c r="G53" s="27" t="s">
        <v>4</v>
      </c>
      <c r="H53" s="28">
        <v>1</v>
      </c>
      <c r="I53" s="29" t="s">
        <v>226</v>
      </c>
      <c r="J53" s="30">
        <v>30</v>
      </c>
      <c r="K53" t="s">
        <v>267</v>
      </c>
      <c r="L53" t="s">
        <v>274</v>
      </c>
    </row>
    <row r="54" spans="1:12" x14ac:dyDescent="0.3">
      <c r="A54" s="23">
        <v>5</v>
      </c>
      <c r="B54" s="31" t="s">
        <v>242</v>
      </c>
      <c r="C54" s="25">
        <v>44862</v>
      </c>
      <c r="D54" s="24" t="s">
        <v>1</v>
      </c>
      <c r="E54" s="32" t="s">
        <v>243</v>
      </c>
      <c r="F54" s="27" t="s">
        <v>3</v>
      </c>
      <c r="G54" s="35" t="s">
        <v>40</v>
      </c>
      <c r="H54" s="28">
        <v>1</v>
      </c>
      <c r="I54" s="29" t="s">
        <v>241</v>
      </c>
      <c r="J54" s="30">
        <v>25</v>
      </c>
      <c r="K54" t="s">
        <v>267</v>
      </c>
      <c r="L54" t="s">
        <v>274</v>
      </c>
    </row>
    <row r="55" spans="1:12" x14ac:dyDescent="0.3">
      <c r="A55" s="23">
        <v>6</v>
      </c>
      <c r="B55" s="31" t="s">
        <v>70</v>
      </c>
      <c r="C55" s="25">
        <v>44851</v>
      </c>
      <c r="D55" s="24" t="s">
        <v>67</v>
      </c>
      <c r="E55" s="26" t="s">
        <v>71</v>
      </c>
      <c r="F55" s="27" t="s">
        <v>3</v>
      </c>
      <c r="G55" s="27" t="s">
        <v>3</v>
      </c>
      <c r="H55" s="28">
        <v>7</v>
      </c>
      <c r="I55" s="29" t="s">
        <v>72</v>
      </c>
      <c r="J55" s="30">
        <v>630</v>
      </c>
      <c r="K55" t="s">
        <v>267</v>
      </c>
      <c r="L55" t="s">
        <v>275</v>
      </c>
    </row>
    <row r="56" spans="1:12" x14ac:dyDescent="0.3">
      <c r="A56" s="23">
        <v>7</v>
      </c>
      <c r="B56" s="31" t="s">
        <v>78</v>
      </c>
      <c r="C56" s="25">
        <v>44852</v>
      </c>
      <c r="D56" s="24" t="s">
        <v>67</v>
      </c>
      <c r="E56" s="26" t="s">
        <v>79</v>
      </c>
      <c r="F56" s="27" t="s">
        <v>3</v>
      </c>
      <c r="G56" s="27" t="s">
        <v>40</v>
      </c>
      <c r="H56" s="28">
        <v>1</v>
      </c>
      <c r="I56" s="29" t="s">
        <v>75</v>
      </c>
      <c r="J56" s="30">
        <v>25</v>
      </c>
      <c r="K56" t="s">
        <v>267</v>
      </c>
      <c r="L56" t="s">
        <v>275</v>
      </c>
    </row>
    <row r="57" spans="1:12" x14ac:dyDescent="0.3">
      <c r="A57" s="23">
        <v>8</v>
      </c>
      <c r="B57" s="31" t="s">
        <v>162</v>
      </c>
      <c r="C57" s="25">
        <v>44856</v>
      </c>
      <c r="D57" s="24" t="s">
        <v>67</v>
      </c>
      <c r="E57" s="26" t="s">
        <v>187</v>
      </c>
      <c r="F57" s="27" t="s">
        <v>3</v>
      </c>
      <c r="G57" s="27" t="s">
        <v>3</v>
      </c>
      <c r="H57" s="28">
        <v>2</v>
      </c>
      <c r="I57" s="29" t="s">
        <v>175</v>
      </c>
      <c r="J57" s="30">
        <v>50</v>
      </c>
      <c r="K57" t="s">
        <v>267</v>
      </c>
      <c r="L57" t="s">
        <v>275</v>
      </c>
    </row>
    <row r="58" spans="1:12" x14ac:dyDescent="0.3">
      <c r="A58" s="23">
        <v>9</v>
      </c>
      <c r="B58" s="31" t="s">
        <v>222</v>
      </c>
      <c r="C58" s="25">
        <v>44860</v>
      </c>
      <c r="D58" s="24" t="s">
        <v>67</v>
      </c>
      <c r="E58" s="26" t="s">
        <v>223</v>
      </c>
      <c r="F58" s="27" t="s">
        <v>3</v>
      </c>
      <c r="G58" s="27" t="s">
        <v>200</v>
      </c>
      <c r="H58" s="28">
        <v>8</v>
      </c>
      <c r="I58" s="29" t="s">
        <v>204</v>
      </c>
      <c r="J58" s="30">
        <v>200</v>
      </c>
      <c r="K58" t="s">
        <v>267</v>
      </c>
      <c r="L58" t="s">
        <v>275</v>
      </c>
    </row>
    <row r="59" spans="1:12" x14ac:dyDescent="0.3">
      <c r="A59" s="23">
        <v>10</v>
      </c>
      <c r="B59" s="31" t="s">
        <v>231</v>
      </c>
      <c r="C59" s="25">
        <v>44860</v>
      </c>
      <c r="D59" s="24" t="s">
        <v>67</v>
      </c>
      <c r="E59" s="32" t="s">
        <v>232</v>
      </c>
      <c r="F59" s="27" t="s">
        <v>3</v>
      </c>
      <c r="G59" s="27" t="s">
        <v>4</v>
      </c>
      <c r="H59" s="28">
        <v>1</v>
      </c>
      <c r="I59" s="29" t="s">
        <v>226</v>
      </c>
      <c r="J59" s="30">
        <v>25</v>
      </c>
      <c r="K59" t="s">
        <v>267</v>
      </c>
      <c r="L59" t="s">
        <v>275</v>
      </c>
    </row>
    <row r="60" spans="1:12" x14ac:dyDescent="0.3">
      <c r="A60" s="23">
        <v>11</v>
      </c>
      <c r="B60" s="24" t="s">
        <v>0</v>
      </c>
      <c r="C60" s="25">
        <v>44847</v>
      </c>
      <c r="D60" s="24" t="s">
        <v>64</v>
      </c>
      <c r="E60" s="26" t="s">
        <v>65</v>
      </c>
      <c r="F60" s="27" t="s">
        <v>3</v>
      </c>
      <c r="G60" s="27" t="s">
        <v>3</v>
      </c>
      <c r="H60" s="34">
        <v>1</v>
      </c>
      <c r="I60" s="35" t="s">
        <v>66</v>
      </c>
      <c r="J60" s="40">
        <v>20</v>
      </c>
      <c r="K60" t="s">
        <v>267</v>
      </c>
      <c r="L60" s="54" t="s">
        <v>269</v>
      </c>
    </row>
    <row r="61" spans="1:12" x14ac:dyDescent="0.3">
      <c r="A61" s="1"/>
      <c r="B61" s="17"/>
      <c r="C61" s="3"/>
      <c r="D61" s="2"/>
      <c r="E61" s="4"/>
      <c r="F61" s="6"/>
      <c r="G61" s="6"/>
      <c r="H61" s="44">
        <f>SUM(H50:H60)</f>
        <v>34</v>
      </c>
      <c r="I61" s="19" t="s">
        <v>262</v>
      </c>
      <c r="J61" s="45">
        <f>SUM(J50:J60)</f>
        <v>1315</v>
      </c>
    </row>
    <row r="62" spans="1:12" x14ac:dyDescent="0.3">
      <c r="A62" s="1"/>
      <c r="B62" s="17"/>
      <c r="C62" s="3"/>
      <c r="D62" s="2"/>
      <c r="E62" s="4"/>
      <c r="F62" s="6"/>
      <c r="G62" s="6"/>
      <c r="H62" s="10"/>
      <c r="I62" s="8"/>
      <c r="J62" s="9"/>
    </row>
    <row r="63" spans="1:12" x14ac:dyDescent="0.3">
      <c r="A63" s="23">
        <v>1</v>
      </c>
      <c r="B63" s="24" t="s">
        <v>8</v>
      </c>
      <c r="C63" s="25">
        <v>44834</v>
      </c>
      <c r="D63" s="24" t="s">
        <v>9</v>
      </c>
      <c r="E63" s="26" t="s">
        <v>10</v>
      </c>
      <c r="F63" s="27" t="s">
        <v>11</v>
      </c>
      <c r="G63" s="27" t="s">
        <v>3</v>
      </c>
      <c r="H63" s="34">
        <v>2</v>
      </c>
      <c r="I63" s="29" t="s">
        <v>12</v>
      </c>
      <c r="J63" s="40">
        <v>50</v>
      </c>
      <c r="K63" t="s">
        <v>276</v>
      </c>
      <c r="L63" t="s">
        <v>9</v>
      </c>
    </row>
    <row r="64" spans="1:12" x14ac:dyDescent="0.3">
      <c r="A64" s="23">
        <v>2</v>
      </c>
      <c r="B64" s="24" t="s">
        <v>44</v>
      </c>
      <c r="C64" s="25">
        <v>44840</v>
      </c>
      <c r="D64" s="24" t="s">
        <v>9</v>
      </c>
      <c r="E64" s="26" t="s">
        <v>45</v>
      </c>
      <c r="F64" s="27" t="s">
        <v>11</v>
      </c>
      <c r="G64" s="27" t="s">
        <v>40</v>
      </c>
      <c r="H64" s="34">
        <v>1</v>
      </c>
      <c r="I64" s="29" t="s">
        <v>41</v>
      </c>
      <c r="J64" s="40">
        <v>25</v>
      </c>
      <c r="K64" t="s">
        <v>276</v>
      </c>
      <c r="L64" t="s">
        <v>9</v>
      </c>
    </row>
    <row r="65" spans="1:12" x14ac:dyDescent="0.3">
      <c r="A65" s="23">
        <v>3</v>
      </c>
      <c r="B65" s="31" t="s">
        <v>153</v>
      </c>
      <c r="C65" s="25">
        <v>44856</v>
      </c>
      <c r="D65" s="24" t="s">
        <v>9</v>
      </c>
      <c r="E65" s="26" t="s">
        <v>184</v>
      </c>
      <c r="F65" s="27" t="s">
        <v>11</v>
      </c>
      <c r="G65" s="27" t="s">
        <v>3</v>
      </c>
      <c r="H65" s="28">
        <v>2</v>
      </c>
      <c r="I65" s="29" t="s">
        <v>175</v>
      </c>
      <c r="J65" s="40">
        <v>50</v>
      </c>
      <c r="K65" t="s">
        <v>276</v>
      </c>
      <c r="L65" t="s">
        <v>9</v>
      </c>
    </row>
    <row r="66" spans="1:12" x14ac:dyDescent="0.3">
      <c r="A66" s="23">
        <v>4</v>
      </c>
      <c r="B66" s="31" t="s">
        <v>213</v>
      </c>
      <c r="C66" s="25">
        <v>44860</v>
      </c>
      <c r="D66" s="24" t="s">
        <v>9</v>
      </c>
      <c r="E66" s="26" t="s">
        <v>214</v>
      </c>
      <c r="F66" s="27" t="s">
        <v>11</v>
      </c>
      <c r="G66" s="27" t="s">
        <v>200</v>
      </c>
      <c r="H66" s="34">
        <v>2</v>
      </c>
      <c r="I66" s="29" t="s">
        <v>204</v>
      </c>
      <c r="J66" s="40">
        <v>50</v>
      </c>
      <c r="K66" t="s">
        <v>276</v>
      </c>
      <c r="L66" t="s">
        <v>9</v>
      </c>
    </row>
    <row r="67" spans="1:12" x14ac:dyDescent="0.3">
      <c r="A67" s="23">
        <v>5</v>
      </c>
      <c r="B67" s="24" t="s">
        <v>23</v>
      </c>
      <c r="C67" s="25">
        <v>44834</v>
      </c>
      <c r="D67" s="24" t="s">
        <v>24</v>
      </c>
      <c r="E67" s="26" t="s">
        <v>25</v>
      </c>
      <c r="F67" s="27" t="s">
        <v>26</v>
      </c>
      <c r="G67" s="27" t="s">
        <v>3</v>
      </c>
      <c r="H67" s="28">
        <v>1</v>
      </c>
      <c r="I67" s="29" t="s">
        <v>12</v>
      </c>
      <c r="J67" s="30">
        <v>45</v>
      </c>
      <c r="K67" t="s">
        <v>276</v>
      </c>
      <c r="L67" t="s">
        <v>24</v>
      </c>
    </row>
    <row r="68" spans="1:12" x14ac:dyDescent="0.3">
      <c r="A68" s="23">
        <v>6</v>
      </c>
      <c r="B68" s="24" t="s">
        <v>0</v>
      </c>
      <c r="C68" s="25">
        <v>44839</v>
      </c>
      <c r="D68" s="24" t="s">
        <v>24</v>
      </c>
      <c r="E68" s="26" t="s">
        <v>39</v>
      </c>
      <c r="F68" s="27" t="s">
        <v>26</v>
      </c>
      <c r="G68" s="27" t="s">
        <v>40</v>
      </c>
      <c r="H68" s="28">
        <v>1</v>
      </c>
      <c r="I68" s="29" t="s">
        <v>41</v>
      </c>
      <c r="J68" s="30">
        <v>15</v>
      </c>
      <c r="K68" t="s">
        <v>276</v>
      </c>
      <c r="L68" t="s">
        <v>24</v>
      </c>
    </row>
    <row r="69" spans="1:12" x14ac:dyDescent="0.3">
      <c r="A69" s="23">
        <v>7</v>
      </c>
      <c r="B69" s="24" t="s">
        <v>0</v>
      </c>
      <c r="C69" s="25">
        <v>44852</v>
      </c>
      <c r="D69" s="24" t="s">
        <v>24</v>
      </c>
      <c r="E69" s="26" t="s">
        <v>80</v>
      </c>
      <c r="F69" s="27" t="s">
        <v>26</v>
      </c>
      <c r="G69" s="27" t="s">
        <v>40</v>
      </c>
      <c r="H69" s="28">
        <v>1</v>
      </c>
      <c r="I69" s="29" t="s">
        <v>75</v>
      </c>
      <c r="J69" s="30">
        <v>15</v>
      </c>
      <c r="K69" t="s">
        <v>276</v>
      </c>
      <c r="L69" t="s">
        <v>24</v>
      </c>
    </row>
    <row r="70" spans="1:12" x14ac:dyDescent="0.3">
      <c r="A70" s="23">
        <v>8</v>
      </c>
      <c r="B70" s="24" t="s">
        <v>0</v>
      </c>
      <c r="C70" s="25">
        <v>44855</v>
      </c>
      <c r="D70" s="24" t="s">
        <v>24</v>
      </c>
      <c r="E70" s="26" t="s">
        <v>173</v>
      </c>
      <c r="F70" s="27" t="s">
        <v>112</v>
      </c>
      <c r="G70" s="27" t="s">
        <v>3</v>
      </c>
      <c r="H70" s="28">
        <v>1</v>
      </c>
      <c r="I70" s="27" t="s">
        <v>38</v>
      </c>
      <c r="J70" s="30">
        <v>110</v>
      </c>
      <c r="K70" t="s">
        <v>276</v>
      </c>
      <c r="L70" t="s">
        <v>24</v>
      </c>
    </row>
    <row r="71" spans="1:12" x14ac:dyDescent="0.3">
      <c r="A71" s="23">
        <v>9</v>
      </c>
      <c r="B71" s="24" t="s">
        <v>0</v>
      </c>
      <c r="C71" s="25">
        <v>44855</v>
      </c>
      <c r="D71" s="24" t="s">
        <v>24</v>
      </c>
      <c r="E71" s="26" t="s">
        <v>174</v>
      </c>
      <c r="F71" s="27" t="s">
        <v>26</v>
      </c>
      <c r="G71" s="27" t="s">
        <v>3</v>
      </c>
      <c r="H71" s="28">
        <v>2</v>
      </c>
      <c r="I71" s="29" t="s">
        <v>175</v>
      </c>
      <c r="J71" s="30">
        <v>15</v>
      </c>
      <c r="K71" t="s">
        <v>276</v>
      </c>
      <c r="L71" t="s">
        <v>24</v>
      </c>
    </row>
    <row r="72" spans="1:12" x14ac:dyDescent="0.3">
      <c r="A72" s="23">
        <v>10</v>
      </c>
      <c r="B72" s="31" t="s">
        <v>207</v>
      </c>
      <c r="C72" s="25">
        <v>44860</v>
      </c>
      <c r="D72" s="24" t="s">
        <v>24</v>
      </c>
      <c r="E72" s="26" t="s">
        <v>208</v>
      </c>
      <c r="F72" s="27" t="s">
        <v>26</v>
      </c>
      <c r="G72" s="27" t="s">
        <v>200</v>
      </c>
      <c r="H72" s="28">
        <v>2</v>
      </c>
      <c r="I72" s="29" t="s">
        <v>204</v>
      </c>
      <c r="J72" s="30">
        <v>90</v>
      </c>
      <c r="K72" t="s">
        <v>276</v>
      </c>
      <c r="L72" t="s">
        <v>24</v>
      </c>
    </row>
    <row r="73" spans="1:12" x14ac:dyDescent="0.3">
      <c r="A73" s="23">
        <v>11</v>
      </c>
      <c r="B73" s="24" t="s">
        <v>0</v>
      </c>
      <c r="C73" s="25">
        <v>44834</v>
      </c>
      <c r="D73" s="24" t="s">
        <v>27</v>
      </c>
      <c r="E73" s="26" t="s">
        <v>28</v>
      </c>
      <c r="F73" s="27" t="s">
        <v>3</v>
      </c>
      <c r="G73" s="27" t="s">
        <v>3</v>
      </c>
      <c r="H73" s="36">
        <v>27</v>
      </c>
      <c r="I73" s="29" t="s">
        <v>12</v>
      </c>
      <c r="J73" s="37">
        <v>100</v>
      </c>
      <c r="K73" t="s">
        <v>267</v>
      </c>
      <c r="L73" s="54" t="s">
        <v>269</v>
      </c>
    </row>
    <row r="74" spans="1:12" x14ac:dyDescent="0.3">
      <c r="A74" s="23">
        <v>12</v>
      </c>
      <c r="B74" s="24" t="s">
        <v>0</v>
      </c>
      <c r="C74" s="25">
        <v>44834</v>
      </c>
      <c r="D74" s="24" t="s">
        <v>29</v>
      </c>
      <c r="E74" s="26" t="s">
        <v>30</v>
      </c>
      <c r="F74" s="27" t="s">
        <v>3</v>
      </c>
      <c r="G74" s="27" t="s">
        <v>3</v>
      </c>
      <c r="H74" s="28">
        <v>5</v>
      </c>
      <c r="I74" s="29" t="s">
        <v>12</v>
      </c>
      <c r="J74" s="30">
        <v>30</v>
      </c>
      <c r="K74" t="s">
        <v>267</v>
      </c>
      <c r="L74" t="s">
        <v>277</v>
      </c>
    </row>
    <row r="75" spans="1:12" x14ac:dyDescent="0.3">
      <c r="A75" s="23">
        <v>13</v>
      </c>
      <c r="B75" s="24" t="s">
        <v>0</v>
      </c>
      <c r="C75" s="25">
        <v>44846</v>
      </c>
      <c r="D75" s="24" t="s">
        <v>61</v>
      </c>
      <c r="E75" s="24" t="s">
        <v>62</v>
      </c>
      <c r="F75" s="27" t="s">
        <v>3</v>
      </c>
      <c r="G75" s="27" t="s">
        <v>3</v>
      </c>
      <c r="H75" s="34">
        <v>44</v>
      </c>
      <c r="I75" s="27" t="s">
        <v>63</v>
      </c>
      <c r="J75" s="38">
        <v>450</v>
      </c>
      <c r="K75" s="54" t="s">
        <v>278</v>
      </c>
    </row>
    <row r="76" spans="1:12" x14ac:dyDescent="0.3">
      <c r="A76" s="23">
        <v>14</v>
      </c>
      <c r="B76" s="31" t="s">
        <v>0</v>
      </c>
      <c r="C76" s="25">
        <v>44855</v>
      </c>
      <c r="D76" s="24" t="s">
        <v>169</v>
      </c>
      <c r="E76" s="26" t="s">
        <v>0</v>
      </c>
      <c r="F76" s="39" t="s">
        <v>170</v>
      </c>
      <c r="G76" s="27" t="s">
        <v>3</v>
      </c>
      <c r="H76" s="36">
        <v>1</v>
      </c>
      <c r="I76" s="27" t="s">
        <v>168</v>
      </c>
      <c r="J76" s="40">
        <v>25</v>
      </c>
      <c r="K76" t="s">
        <v>267</v>
      </c>
      <c r="L76" s="54" t="s">
        <v>269</v>
      </c>
    </row>
    <row r="77" spans="1:12" x14ac:dyDescent="0.3">
      <c r="A77" s="23">
        <v>15</v>
      </c>
      <c r="B77" s="31" t="s">
        <v>0</v>
      </c>
      <c r="C77" s="25">
        <v>44855</v>
      </c>
      <c r="D77" s="24" t="s">
        <v>166</v>
      </c>
      <c r="E77" s="26" t="s">
        <v>0</v>
      </c>
      <c r="F77" s="39" t="s">
        <v>167</v>
      </c>
      <c r="G77" s="27" t="s">
        <v>3</v>
      </c>
      <c r="H77" s="36">
        <v>1</v>
      </c>
      <c r="I77" s="27" t="s">
        <v>168</v>
      </c>
      <c r="J77" s="40">
        <v>25</v>
      </c>
      <c r="K77" t="s">
        <v>267</v>
      </c>
      <c r="L77" s="54" t="s">
        <v>269</v>
      </c>
    </row>
    <row r="78" spans="1:12" x14ac:dyDescent="0.3">
      <c r="A78" s="23">
        <v>16</v>
      </c>
      <c r="B78" s="24" t="s">
        <v>19</v>
      </c>
      <c r="C78" s="25">
        <v>44834</v>
      </c>
      <c r="D78" s="24" t="s">
        <v>20</v>
      </c>
      <c r="E78" s="26" t="s">
        <v>21</v>
      </c>
      <c r="F78" s="27" t="s">
        <v>22</v>
      </c>
      <c r="G78" s="27" t="s">
        <v>3</v>
      </c>
      <c r="H78" s="28">
        <v>1</v>
      </c>
      <c r="I78" s="29" t="s">
        <v>12</v>
      </c>
      <c r="J78" s="30">
        <v>30</v>
      </c>
      <c r="K78" t="s">
        <v>276</v>
      </c>
      <c r="L78" t="s">
        <v>20</v>
      </c>
    </row>
    <row r="79" spans="1:12" x14ac:dyDescent="0.3">
      <c r="A79" s="23">
        <v>17</v>
      </c>
      <c r="B79" s="31" t="s">
        <v>176</v>
      </c>
      <c r="C79" s="25">
        <v>44855</v>
      </c>
      <c r="D79" s="24" t="s">
        <v>20</v>
      </c>
      <c r="E79" s="26" t="s">
        <v>177</v>
      </c>
      <c r="F79" s="27" t="s">
        <v>22</v>
      </c>
      <c r="G79" s="27" t="s">
        <v>3</v>
      </c>
      <c r="H79" s="28">
        <v>1</v>
      </c>
      <c r="I79" s="29" t="s">
        <v>178</v>
      </c>
      <c r="J79" s="30">
        <v>25</v>
      </c>
      <c r="K79" t="s">
        <v>276</v>
      </c>
      <c r="L79" t="s">
        <v>20</v>
      </c>
    </row>
    <row r="80" spans="1:12" x14ac:dyDescent="0.3">
      <c r="A80" s="23">
        <v>18</v>
      </c>
      <c r="B80" s="31" t="s">
        <v>202</v>
      </c>
      <c r="C80" s="25">
        <v>44860</v>
      </c>
      <c r="D80" s="24" t="s">
        <v>20</v>
      </c>
      <c r="E80" s="26" t="s">
        <v>203</v>
      </c>
      <c r="F80" s="27" t="s">
        <v>22</v>
      </c>
      <c r="G80" s="27" t="s">
        <v>200</v>
      </c>
      <c r="H80" s="28">
        <v>1</v>
      </c>
      <c r="I80" s="29" t="s">
        <v>204</v>
      </c>
      <c r="J80" s="30">
        <v>25</v>
      </c>
      <c r="K80" t="s">
        <v>276</v>
      </c>
      <c r="L80" t="s">
        <v>20</v>
      </c>
    </row>
    <row r="81" spans="8:10" x14ac:dyDescent="0.3">
      <c r="H81" s="44">
        <f>SUM(H63:H80)</f>
        <v>96</v>
      </c>
      <c r="I81" s="19" t="s">
        <v>263</v>
      </c>
      <c r="J81" s="45">
        <f>SUM(J63:J80)</f>
        <v>1175</v>
      </c>
    </row>
    <row r="83" spans="8:10" x14ac:dyDescent="0.3">
      <c r="H83" s="46">
        <f>H17+H26+H41+H48+H61+H81</f>
        <v>225</v>
      </c>
      <c r="I83" s="43" t="s">
        <v>253</v>
      </c>
      <c r="J83" s="47">
        <f>J17+J26+J41+J48+J61+J81</f>
        <v>4640</v>
      </c>
    </row>
  </sheetData>
  <sortState xmlns:xlrd2="http://schemas.microsoft.com/office/spreadsheetml/2017/richdata2" ref="A2:K70">
    <sortCondition ref="D2"/>
  </sortState>
  <pageMargins left="0.19685039370078741" right="0" top="0.74803149606299213" bottom="0.74803149606299213" header="0.31496062992125984" footer="0.31496062992125984"/>
  <pageSetup paperSize="9"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workbookViewId="0">
      <pane ySplit="2" topLeftCell="A3" activePane="bottomLeft" state="frozen"/>
      <selection pane="bottomLeft" activeCell="I41" sqref="I41"/>
    </sheetView>
  </sheetViews>
  <sheetFormatPr baseColWidth="10" defaultRowHeight="14.4" x14ac:dyDescent="0.3"/>
  <cols>
    <col min="1" max="1" width="4.88671875" bestFit="1" customWidth="1"/>
    <col min="2" max="2" width="12.6640625" hidden="1" customWidth="1"/>
    <col min="3" max="3" width="10.6640625" customWidth="1"/>
    <col min="4" max="4" width="13.88671875" customWidth="1"/>
    <col min="5" max="5" width="15" customWidth="1"/>
    <col min="6" max="6" width="42.88671875" hidden="1" customWidth="1"/>
    <col min="7" max="7" width="6" bestFit="1" customWidth="1"/>
    <col min="8" max="8" width="48.109375" customWidth="1"/>
    <col min="9" max="9" width="10.6640625" customWidth="1"/>
    <col min="10" max="10" width="19.88671875" hidden="1" customWidth="1"/>
  </cols>
  <sheetData>
    <row r="1" spans="1:10" ht="15.6" x14ac:dyDescent="0.3">
      <c r="A1" s="51" t="s">
        <v>257</v>
      </c>
    </row>
    <row r="2" spans="1:10" x14ac:dyDescent="0.3">
      <c r="A2" s="20" t="s">
        <v>244</v>
      </c>
      <c r="B2" s="20" t="s">
        <v>245</v>
      </c>
      <c r="C2" s="20" t="s">
        <v>246</v>
      </c>
      <c r="D2" s="20" t="s">
        <v>247</v>
      </c>
      <c r="E2" s="20" t="s">
        <v>248</v>
      </c>
      <c r="F2" s="20" t="s">
        <v>249</v>
      </c>
      <c r="G2" s="21" t="s">
        <v>251</v>
      </c>
      <c r="H2" s="20" t="s">
        <v>252</v>
      </c>
      <c r="I2" s="22" t="s">
        <v>253</v>
      </c>
      <c r="J2" s="21" t="s">
        <v>254</v>
      </c>
    </row>
    <row r="3" spans="1:10" x14ac:dyDescent="0.3">
      <c r="A3" s="23">
        <v>1</v>
      </c>
      <c r="B3" s="31" t="s">
        <v>88</v>
      </c>
      <c r="C3" s="25">
        <v>44855</v>
      </c>
      <c r="D3" s="41" t="s">
        <v>14</v>
      </c>
      <c r="E3" s="26" t="s">
        <v>89</v>
      </c>
      <c r="F3" s="27" t="s">
        <v>3</v>
      </c>
      <c r="G3" s="34">
        <v>1</v>
      </c>
      <c r="H3" s="48" t="s">
        <v>90</v>
      </c>
      <c r="I3" s="42">
        <v>20</v>
      </c>
      <c r="J3" s="27" t="s">
        <v>91</v>
      </c>
    </row>
    <row r="4" spans="1:10" x14ac:dyDescent="0.3">
      <c r="A4" s="23">
        <v>2</v>
      </c>
      <c r="B4" s="31" t="s">
        <v>92</v>
      </c>
      <c r="C4" s="25">
        <v>44855</v>
      </c>
      <c r="D4" s="41" t="s">
        <v>36</v>
      </c>
      <c r="E4" s="26" t="s">
        <v>93</v>
      </c>
      <c r="F4" s="27" t="s">
        <v>3</v>
      </c>
      <c r="G4" s="34">
        <v>2</v>
      </c>
      <c r="H4" s="48" t="s">
        <v>94</v>
      </c>
      <c r="I4" s="42">
        <v>50</v>
      </c>
      <c r="J4" s="27" t="s">
        <v>91</v>
      </c>
    </row>
    <row r="5" spans="1:10" x14ac:dyDescent="0.3">
      <c r="A5" s="23">
        <v>3</v>
      </c>
      <c r="B5" s="31" t="s">
        <v>95</v>
      </c>
      <c r="C5" s="25">
        <v>44855</v>
      </c>
      <c r="D5" s="41" t="s">
        <v>52</v>
      </c>
      <c r="E5" s="26" t="s">
        <v>96</v>
      </c>
      <c r="F5" s="27" t="s">
        <v>3</v>
      </c>
      <c r="G5" s="34">
        <v>1</v>
      </c>
      <c r="H5" s="48" t="s">
        <v>90</v>
      </c>
      <c r="I5" s="42">
        <v>25</v>
      </c>
      <c r="J5" s="27" t="s">
        <v>91</v>
      </c>
    </row>
    <row r="6" spans="1:10" x14ac:dyDescent="0.3">
      <c r="A6" s="23">
        <v>4</v>
      </c>
      <c r="B6" s="31" t="s">
        <v>97</v>
      </c>
      <c r="C6" s="25">
        <v>44855</v>
      </c>
      <c r="D6" s="41" t="s">
        <v>1</v>
      </c>
      <c r="E6" s="26" t="s">
        <v>98</v>
      </c>
      <c r="F6" s="27" t="s">
        <v>3</v>
      </c>
      <c r="G6" s="34">
        <v>2</v>
      </c>
      <c r="H6" s="48" t="s">
        <v>94</v>
      </c>
      <c r="I6" s="42">
        <v>60</v>
      </c>
      <c r="J6" s="27" t="s">
        <v>91</v>
      </c>
    </row>
    <row r="7" spans="1:10" x14ac:dyDescent="0.3">
      <c r="A7" s="23">
        <v>5</v>
      </c>
      <c r="B7" s="31" t="s">
        <v>99</v>
      </c>
      <c r="C7" s="25">
        <v>44855</v>
      </c>
      <c r="D7" s="41" t="s">
        <v>17</v>
      </c>
      <c r="E7" s="26" t="s">
        <v>100</v>
      </c>
      <c r="F7" s="27" t="s">
        <v>3</v>
      </c>
      <c r="G7" s="34">
        <v>1</v>
      </c>
      <c r="H7" s="48" t="s">
        <v>90</v>
      </c>
      <c r="I7" s="42">
        <v>25</v>
      </c>
      <c r="J7" s="27" t="s">
        <v>91</v>
      </c>
    </row>
    <row r="8" spans="1:10" x14ac:dyDescent="0.3">
      <c r="A8" s="23">
        <v>6</v>
      </c>
      <c r="B8" s="24" t="s">
        <v>0</v>
      </c>
      <c r="C8" s="25">
        <v>44855</v>
      </c>
      <c r="D8" s="41" t="s">
        <v>27</v>
      </c>
      <c r="E8" s="26" t="s">
        <v>101</v>
      </c>
      <c r="F8" s="27" t="s">
        <v>102</v>
      </c>
      <c r="G8" s="34">
        <v>2</v>
      </c>
      <c r="H8" s="48" t="s">
        <v>94</v>
      </c>
      <c r="I8" s="42">
        <v>20</v>
      </c>
      <c r="J8" s="27" t="s">
        <v>91</v>
      </c>
    </row>
    <row r="9" spans="1:10" x14ac:dyDescent="0.3">
      <c r="A9" s="23">
        <v>7</v>
      </c>
      <c r="B9" s="24" t="s">
        <v>0</v>
      </c>
      <c r="C9" s="25">
        <v>44855</v>
      </c>
      <c r="D9" s="24" t="s">
        <v>27</v>
      </c>
      <c r="E9" s="26" t="s">
        <v>103</v>
      </c>
      <c r="F9" s="27" t="s">
        <v>3</v>
      </c>
      <c r="G9" s="34">
        <v>1</v>
      </c>
      <c r="H9" s="48" t="s">
        <v>90</v>
      </c>
      <c r="I9" s="40">
        <v>10</v>
      </c>
      <c r="J9" s="27" t="s">
        <v>91</v>
      </c>
    </row>
    <row r="10" spans="1:10" x14ac:dyDescent="0.3">
      <c r="A10" s="23">
        <v>8</v>
      </c>
      <c r="B10" s="24" t="s">
        <v>0</v>
      </c>
      <c r="C10" s="25">
        <v>44855</v>
      </c>
      <c r="D10" s="41" t="s">
        <v>104</v>
      </c>
      <c r="E10" s="26" t="s">
        <v>105</v>
      </c>
      <c r="F10" s="27" t="s">
        <v>106</v>
      </c>
      <c r="G10" s="34">
        <v>1</v>
      </c>
      <c r="H10" s="48" t="s">
        <v>90</v>
      </c>
      <c r="I10" s="42">
        <v>25</v>
      </c>
      <c r="J10" s="27" t="s">
        <v>91</v>
      </c>
    </row>
    <row r="11" spans="1:10" x14ac:dyDescent="0.3">
      <c r="A11" s="23">
        <v>9</v>
      </c>
      <c r="B11" s="31" t="s">
        <v>107</v>
      </c>
      <c r="C11" s="25">
        <v>44855</v>
      </c>
      <c r="D11" s="24" t="s">
        <v>67</v>
      </c>
      <c r="E11" s="26" t="s">
        <v>108</v>
      </c>
      <c r="F11" s="35" t="s">
        <v>109</v>
      </c>
      <c r="G11" s="49">
        <v>1</v>
      </c>
      <c r="H11" s="27" t="s">
        <v>110</v>
      </c>
      <c r="I11" s="38">
        <v>25</v>
      </c>
      <c r="J11" s="27" t="s">
        <v>91</v>
      </c>
    </row>
    <row r="12" spans="1:10" x14ac:dyDescent="0.3">
      <c r="A12" s="23">
        <v>10</v>
      </c>
      <c r="B12" s="24" t="s">
        <v>0</v>
      </c>
      <c r="C12" s="25">
        <v>44855</v>
      </c>
      <c r="D12" s="24" t="s">
        <v>24</v>
      </c>
      <c r="E12" s="26" t="s">
        <v>111</v>
      </c>
      <c r="F12" s="27" t="s">
        <v>112</v>
      </c>
      <c r="G12" s="28">
        <v>1</v>
      </c>
      <c r="H12" s="27" t="s">
        <v>110</v>
      </c>
      <c r="I12" s="30">
        <v>25</v>
      </c>
      <c r="J12" s="27" t="s">
        <v>91</v>
      </c>
    </row>
    <row r="13" spans="1:10" x14ac:dyDescent="0.3">
      <c r="A13" s="23">
        <v>11</v>
      </c>
      <c r="B13" s="24" t="s">
        <v>0</v>
      </c>
      <c r="C13" s="25">
        <v>44855</v>
      </c>
      <c r="D13" s="24" t="s">
        <v>27</v>
      </c>
      <c r="E13" s="26" t="s">
        <v>113</v>
      </c>
      <c r="F13" s="27" t="s">
        <v>114</v>
      </c>
      <c r="G13" s="36">
        <v>1</v>
      </c>
      <c r="H13" s="48" t="s">
        <v>90</v>
      </c>
      <c r="I13" s="37">
        <v>15</v>
      </c>
      <c r="J13" s="27" t="s">
        <v>91</v>
      </c>
    </row>
    <row r="14" spans="1:10" x14ac:dyDescent="0.3">
      <c r="A14" s="23">
        <v>12</v>
      </c>
      <c r="B14" s="24" t="s">
        <v>0</v>
      </c>
      <c r="C14" s="25">
        <v>44855</v>
      </c>
      <c r="D14" s="24" t="s">
        <v>27</v>
      </c>
      <c r="E14" s="26" t="s">
        <v>115</v>
      </c>
      <c r="F14" s="27" t="s">
        <v>116</v>
      </c>
      <c r="G14" s="34">
        <v>1</v>
      </c>
      <c r="H14" s="27" t="s">
        <v>110</v>
      </c>
      <c r="I14" s="40">
        <v>15</v>
      </c>
      <c r="J14" s="27" t="s">
        <v>91</v>
      </c>
    </row>
    <row r="15" spans="1:10" x14ac:dyDescent="0.3">
      <c r="A15" s="23">
        <v>13</v>
      </c>
      <c r="B15" s="24" t="s">
        <v>0</v>
      </c>
      <c r="C15" s="25">
        <v>44855</v>
      </c>
      <c r="D15" s="24" t="s">
        <v>27</v>
      </c>
      <c r="E15" s="26" t="s">
        <v>117</v>
      </c>
      <c r="F15" s="50" t="s">
        <v>118</v>
      </c>
      <c r="G15" s="36">
        <v>1</v>
      </c>
      <c r="H15" s="27" t="s">
        <v>110</v>
      </c>
      <c r="I15" s="38">
        <v>15</v>
      </c>
      <c r="J15" s="27" t="s">
        <v>91</v>
      </c>
    </row>
    <row r="16" spans="1:10" x14ac:dyDescent="0.3">
      <c r="A16" s="1"/>
      <c r="B16" s="2"/>
      <c r="C16" s="3"/>
      <c r="D16" s="2"/>
      <c r="E16" s="5"/>
      <c r="F16" s="15"/>
      <c r="G16" s="44">
        <f>SUM(G3:G15)</f>
        <v>16</v>
      </c>
      <c r="H16" s="19" t="s">
        <v>264</v>
      </c>
      <c r="I16" s="45">
        <f>SUM(I3:I15)</f>
        <v>330</v>
      </c>
      <c r="J16" s="6"/>
    </row>
    <row r="17" spans="1:10" ht="15.6" x14ac:dyDescent="0.3">
      <c r="A17" s="51" t="s">
        <v>255</v>
      </c>
      <c r="B17" s="2"/>
      <c r="C17" s="3"/>
      <c r="D17" s="2"/>
      <c r="E17" s="5"/>
      <c r="F17" s="15"/>
      <c r="G17" s="13"/>
      <c r="H17" s="6"/>
      <c r="I17" s="14"/>
      <c r="J17" s="6"/>
    </row>
    <row r="18" spans="1:10" x14ac:dyDescent="0.3">
      <c r="A18" s="23">
        <v>1</v>
      </c>
      <c r="B18" s="24" t="s">
        <v>0</v>
      </c>
      <c r="C18" s="25">
        <v>44855</v>
      </c>
      <c r="D18" s="24" t="s">
        <v>27</v>
      </c>
      <c r="E18" s="26" t="s">
        <v>119</v>
      </c>
      <c r="F18" s="50" t="s">
        <v>120</v>
      </c>
      <c r="G18" s="36">
        <v>3</v>
      </c>
      <c r="H18" s="27" t="s">
        <v>121</v>
      </c>
      <c r="I18" s="40">
        <v>30</v>
      </c>
      <c r="J18" s="27" t="s">
        <v>122</v>
      </c>
    </row>
    <row r="19" spans="1:10" x14ac:dyDescent="0.3">
      <c r="A19" s="23">
        <v>2</v>
      </c>
      <c r="B19" s="24" t="s">
        <v>0</v>
      </c>
      <c r="C19" s="25">
        <v>44855</v>
      </c>
      <c r="D19" s="24" t="s">
        <v>104</v>
      </c>
      <c r="E19" s="26" t="s">
        <v>123</v>
      </c>
      <c r="F19" s="39" t="s">
        <v>124</v>
      </c>
      <c r="G19" s="34">
        <v>3</v>
      </c>
      <c r="H19" s="27" t="s">
        <v>121</v>
      </c>
      <c r="I19" s="40">
        <v>35</v>
      </c>
      <c r="J19" s="27" t="s">
        <v>122</v>
      </c>
    </row>
    <row r="20" spans="1:10" x14ac:dyDescent="0.3">
      <c r="A20" s="23">
        <v>3</v>
      </c>
      <c r="B20" s="31" t="s">
        <v>125</v>
      </c>
      <c r="C20" s="25">
        <v>44855</v>
      </c>
      <c r="D20" s="24" t="s">
        <v>14</v>
      </c>
      <c r="E20" s="26" t="s">
        <v>126</v>
      </c>
      <c r="F20" s="39" t="s">
        <v>127</v>
      </c>
      <c r="G20" s="28">
        <v>2</v>
      </c>
      <c r="H20" s="27" t="s">
        <v>121</v>
      </c>
      <c r="I20" s="40">
        <v>50</v>
      </c>
      <c r="J20" s="27" t="s">
        <v>122</v>
      </c>
    </row>
    <row r="21" spans="1:10" x14ac:dyDescent="0.3">
      <c r="A21" s="23">
        <v>4</v>
      </c>
      <c r="B21" s="31" t="s">
        <v>128</v>
      </c>
      <c r="C21" s="25">
        <v>44855</v>
      </c>
      <c r="D21" s="24" t="s">
        <v>17</v>
      </c>
      <c r="E21" s="26" t="s">
        <v>129</v>
      </c>
      <c r="F21" s="39" t="s">
        <v>130</v>
      </c>
      <c r="G21" s="28">
        <v>2</v>
      </c>
      <c r="H21" s="27" t="s">
        <v>121</v>
      </c>
      <c r="I21" s="40">
        <v>60</v>
      </c>
      <c r="J21" s="27" t="s">
        <v>122</v>
      </c>
    </row>
    <row r="22" spans="1:10" x14ac:dyDescent="0.3">
      <c r="A22" s="23">
        <v>5</v>
      </c>
      <c r="B22" s="31" t="s">
        <v>131</v>
      </c>
      <c r="C22" s="25">
        <v>44855</v>
      </c>
      <c r="D22" s="24" t="s">
        <v>36</v>
      </c>
      <c r="E22" s="26" t="s">
        <v>132</v>
      </c>
      <c r="F22" s="39" t="s">
        <v>133</v>
      </c>
      <c r="G22" s="36">
        <v>3</v>
      </c>
      <c r="H22" s="27" t="s">
        <v>121</v>
      </c>
      <c r="I22" s="40">
        <v>90</v>
      </c>
      <c r="J22" s="27" t="s">
        <v>122</v>
      </c>
    </row>
    <row r="23" spans="1:10" x14ac:dyDescent="0.3">
      <c r="A23" s="23">
        <v>6</v>
      </c>
      <c r="B23" s="31" t="s">
        <v>134</v>
      </c>
      <c r="C23" s="25">
        <v>44855</v>
      </c>
      <c r="D23" s="24" t="s">
        <v>52</v>
      </c>
      <c r="E23" s="26" t="s">
        <v>135</v>
      </c>
      <c r="F23" s="39" t="s">
        <v>136</v>
      </c>
      <c r="G23" s="36">
        <v>2</v>
      </c>
      <c r="H23" s="27" t="s">
        <v>121</v>
      </c>
      <c r="I23" s="40">
        <v>60</v>
      </c>
      <c r="J23" s="27" t="s">
        <v>122</v>
      </c>
    </row>
    <row r="24" spans="1:10" x14ac:dyDescent="0.3">
      <c r="A24" s="23">
        <v>7</v>
      </c>
      <c r="B24" s="31" t="s">
        <v>137</v>
      </c>
      <c r="C24" s="25">
        <v>44855</v>
      </c>
      <c r="D24" s="24" t="s">
        <v>1</v>
      </c>
      <c r="E24" s="26" t="s">
        <v>138</v>
      </c>
      <c r="F24" s="39" t="s">
        <v>139</v>
      </c>
      <c r="G24" s="36">
        <v>2</v>
      </c>
      <c r="H24" s="27" t="s">
        <v>121</v>
      </c>
      <c r="I24" s="40">
        <v>70</v>
      </c>
      <c r="J24" s="27" t="s">
        <v>122</v>
      </c>
    </row>
    <row r="25" spans="1:10" x14ac:dyDescent="0.3">
      <c r="A25" s="1"/>
      <c r="B25" s="17"/>
      <c r="C25" s="3"/>
      <c r="D25" s="2"/>
      <c r="E25" s="5"/>
      <c r="F25" s="16"/>
      <c r="G25" s="44">
        <f>SUM(G18:G24)</f>
        <v>17</v>
      </c>
      <c r="H25" s="19" t="s">
        <v>265</v>
      </c>
      <c r="I25" s="45">
        <f>SUM(I18:I24)</f>
        <v>395</v>
      </c>
      <c r="J25" s="6"/>
    </row>
    <row r="26" spans="1:10" ht="15.6" x14ac:dyDescent="0.3">
      <c r="A26" s="51" t="s">
        <v>256</v>
      </c>
      <c r="B26" s="17"/>
      <c r="C26" s="3"/>
      <c r="D26" s="2"/>
      <c r="E26" s="5"/>
      <c r="F26" s="16"/>
      <c r="G26" s="13"/>
      <c r="H26" s="6"/>
      <c r="I26" s="12"/>
      <c r="J26" s="6"/>
    </row>
    <row r="27" spans="1:10" x14ac:dyDescent="0.3">
      <c r="A27" s="23">
        <v>1</v>
      </c>
      <c r="B27" s="24" t="s">
        <v>0</v>
      </c>
      <c r="C27" s="25">
        <v>44855</v>
      </c>
      <c r="D27" s="24" t="s">
        <v>27</v>
      </c>
      <c r="E27" s="26" t="s">
        <v>140</v>
      </c>
      <c r="F27" s="27" t="s">
        <v>3</v>
      </c>
      <c r="G27" s="34">
        <v>40</v>
      </c>
      <c r="H27" s="48" t="s">
        <v>141</v>
      </c>
      <c r="I27" s="40">
        <v>100</v>
      </c>
      <c r="J27" s="27" t="s">
        <v>142</v>
      </c>
    </row>
    <row r="28" spans="1:10" x14ac:dyDescent="0.3">
      <c r="A28" s="23">
        <v>2</v>
      </c>
      <c r="B28" s="24" t="s">
        <v>0</v>
      </c>
      <c r="C28" s="25">
        <v>44855</v>
      </c>
      <c r="D28" s="24" t="s">
        <v>24</v>
      </c>
      <c r="E28" s="26" t="s">
        <v>143</v>
      </c>
      <c r="F28" s="27" t="s">
        <v>26</v>
      </c>
      <c r="G28" s="28">
        <v>1</v>
      </c>
      <c r="H28" s="29" t="s">
        <v>144</v>
      </c>
      <c r="I28" s="30">
        <v>25</v>
      </c>
      <c r="J28" s="27" t="s">
        <v>145</v>
      </c>
    </row>
    <row r="29" spans="1:10" x14ac:dyDescent="0.3">
      <c r="A29" s="23">
        <v>3</v>
      </c>
      <c r="B29" s="33" t="s">
        <v>146</v>
      </c>
      <c r="C29" s="25">
        <v>44856</v>
      </c>
      <c r="D29" s="41" t="s">
        <v>17</v>
      </c>
      <c r="E29" s="26" t="s">
        <v>147</v>
      </c>
      <c r="F29" s="27" t="s">
        <v>3</v>
      </c>
      <c r="G29" s="34">
        <v>1</v>
      </c>
      <c r="H29" s="29" t="s">
        <v>144</v>
      </c>
      <c r="I29" s="42">
        <v>35</v>
      </c>
      <c r="J29" s="27" t="s">
        <v>145</v>
      </c>
    </row>
    <row r="30" spans="1:10" x14ac:dyDescent="0.3">
      <c r="A30" s="23">
        <v>4</v>
      </c>
      <c r="B30" s="33" t="s">
        <v>148</v>
      </c>
      <c r="C30" s="25">
        <v>44856</v>
      </c>
      <c r="D30" s="24" t="s">
        <v>14</v>
      </c>
      <c r="E30" s="26" t="s">
        <v>149</v>
      </c>
      <c r="F30" s="27" t="s">
        <v>3</v>
      </c>
      <c r="G30" s="34">
        <v>3</v>
      </c>
      <c r="H30" s="29" t="s">
        <v>150</v>
      </c>
      <c r="I30" s="30">
        <v>75</v>
      </c>
      <c r="J30" s="27" t="s">
        <v>145</v>
      </c>
    </row>
    <row r="31" spans="1:10" x14ac:dyDescent="0.3">
      <c r="A31" s="23">
        <v>5</v>
      </c>
      <c r="B31" s="33" t="s">
        <v>151</v>
      </c>
      <c r="C31" s="25">
        <v>44856</v>
      </c>
      <c r="D31" s="24" t="s">
        <v>6</v>
      </c>
      <c r="E31" s="26" t="s">
        <v>152</v>
      </c>
      <c r="F31" s="27" t="s">
        <v>3</v>
      </c>
      <c r="G31" s="28">
        <v>4</v>
      </c>
      <c r="H31" s="29" t="s">
        <v>150</v>
      </c>
      <c r="I31" s="30">
        <v>120</v>
      </c>
      <c r="J31" s="27" t="s">
        <v>145</v>
      </c>
    </row>
    <row r="32" spans="1:10" x14ac:dyDescent="0.3">
      <c r="A32" s="23">
        <v>6</v>
      </c>
      <c r="B32" s="33" t="s">
        <v>153</v>
      </c>
      <c r="C32" s="25">
        <v>44856</v>
      </c>
      <c r="D32" s="24" t="s">
        <v>9</v>
      </c>
      <c r="E32" s="26" t="s">
        <v>154</v>
      </c>
      <c r="F32" s="27" t="s">
        <v>11</v>
      </c>
      <c r="G32" s="34">
        <v>1</v>
      </c>
      <c r="H32" s="29" t="s">
        <v>144</v>
      </c>
      <c r="I32" s="40">
        <v>25</v>
      </c>
      <c r="J32" s="27" t="s">
        <v>145</v>
      </c>
    </row>
    <row r="33" spans="1:10" x14ac:dyDescent="0.3">
      <c r="A33" s="23">
        <v>7</v>
      </c>
      <c r="B33" s="33" t="s">
        <v>155</v>
      </c>
      <c r="C33" s="25">
        <v>44856</v>
      </c>
      <c r="D33" s="24" t="s">
        <v>36</v>
      </c>
      <c r="E33" s="26" t="s">
        <v>156</v>
      </c>
      <c r="F33" s="27" t="s">
        <v>3</v>
      </c>
      <c r="G33" s="34">
        <v>10</v>
      </c>
      <c r="H33" s="29" t="s">
        <v>150</v>
      </c>
      <c r="I33" s="30">
        <v>260</v>
      </c>
      <c r="J33" s="27" t="s">
        <v>145</v>
      </c>
    </row>
    <row r="34" spans="1:10" x14ac:dyDescent="0.3">
      <c r="A34" s="23">
        <v>8</v>
      </c>
      <c r="B34" s="33" t="s">
        <v>157</v>
      </c>
      <c r="C34" s="25">
        <v>44856</v>
      </c>
      <c r="D34" s="24" t="s">
        <v>52</v>
      </c>
      <c r="E34" s="26" t="s">
        <v>158</v>
      </c>
      <c r="F34" s="27" t="s">
        <v>3</v>
      </c>
      <c r="G34" s="28">
        <v>2</v>
      </c>
      <c r="H34" s="29" t="s">
        <v>150</v>
      </c>
      <c r="I34" s="30">
        <v>70</v>
      </c>
      <c r="J34" s="27" t="s">
        <v>145</v>
      </c>
    </row>
    <row r="35" spans="1:10" x14ac:dyDescent="0.3">
      <c r="A35" s="23">
        <v>9</v>
      </c>
      <c r="B35" s="31" t="s">
        <v>159</v>
      </c>
      <c r="C35" s="25">
        <v>44856</v>
      </c>
      <c r="D35" s="24" t="s">
        <v>1</v>
      </c>
      <c r="E35" s="26" t="s">
        <v>160</v>
      </c>
      <c r="F35" s="27" t="s">
        <v>3</v>
      </c>
      <c r="G35" s="28">
        <v>6</v>
      </c>
      <c r="H35" s="29" t="s">
        <v>161</v>
      </c>
      <c r="I35" s="30">
        <v>180</v>
      </c>
      <c r="J35" s="27" t="s">
        <v>145</v>
      </c>
    </row>
    <row r="36" spans="1:10" x14ac:dyDescent="0.3">
      <c r="A36" s="23">
        <v>10</v>
      </c>
      <c r="B36" s="33" t="s">
        <v>162</v>
      </c>
      <c r="C36" s="25">
        <v>44856</v>
      </c>
      <c r="D36" s="24" t="s">
        <v>67</v>
      </c>
      <c r="E36" s="26" t="s">
        <v>163</v>
      </c>
      <c r="F36" s="27" t="s">
        <v>3</v>
      </c>
      <c r="G36" s="28">
        <v>5</v>
      </c>
      <c r="H36" s="29" t="s">
        <v>161</v>
      </c>
      <c r="I36" s="30">
        <v>130</v>
      </c>
      <c r="J36" s="27" t="s">
        <v>145</v>
      </c>
    </row>
    <row r="37" spans="1:10" x14ac:dyDescent="0.3">
      <c r="A37" s="23">
        <v>11</v>
      </c>
      <c r="B37" s="24" t="s">
        <v>0</v>
      </c>
      <c r="C37" s="25">
        <v>44856</v>
      </c>
      <c r="D37" s="24" t="s">
        <v>27</v>
      </c>
      <c r="E37" s="26" t="s">
        <v>164</v>
      </c>
      <c r="F37" s="27" t="s">
        <v>3</v>
      </c>
      <c r="G37" s="36">
        <v>22</v>
      </c>
      <c r="H37" s="29" t="s">
        <v>161</v>
      </c>
      <c r="I37" s="37">
        <v>100</v>
      </c>
      <c r="J37" s="27" t="s">
        <v>145</v>
      </c>
    </row>
    <row r="38" spans="1:10" x14ac:dyDescent="0.3">
      <c r="A38" s="23">
        <v>12</v>
      </c>
      <c r="B38" s="24" t="s">
        <v>0</v>
      </c>
      <c r="C38" s="25">
        <v>44856</v>
      </c>
      <c r="D38" s="24" t="s">
        <v>29</v>
      </c>
      <c r="E38" s="26" t="s">
        <v>165</v>
      </c>
      <c r="F38" s="27" t="s">
        <v>3</v>
      </c>
      <c r="G38" s="28">
        <v>2</v>
      </c>
      <c r="H38" s="29" t="s">
        <v>161</v>
      </c>
      <c r="I38" s="30">
        <v>25</v>
      </c>
      <c r="J38" s="27" t="s">
        <v>145</v>
      </c>
    </row>
    <row r="39" spans="1:10" x14ac:dyDescent="0.3">
      <c r="G39" s="44">
        <f>SUM(G27:G38)</f>
        <v>97</v>
      </c>
      <c r="H39" s="19" t="s">
        <v>266</v>
      </c>
      <c r="I39" s="45">
        <f>SUM(I27:I38)</f>
        <v>1145</v>
      </c>
    </row>
    <row r="41" spans="1:10" x14ac:dyDescent="0.3">
      <c r="G41" s="46">
        <f>G16+G25+G39</f>
        <v>130</v>
      </c>
      <c r="H41" s="43" t="s">
        <v>253</v>
      </c>
      <c r="I41" s="47">
        <f>I16+I25+I39</f>
        <v>1870</v>
      </c>
    </row>
  </sheetData>
  <pageMargins left="0.39370078740157483" right="0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ENVIOS SEHS</vt:lpstr>
      <vt:lpstr>IMPORTACION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comercial</cp:lastModifiedBy>
  <cp:lastPrinted>2022-10-31T03:34:59Z</cp:lastPrinted>
  <dcterms:created xsi:type="dcterms:W3CDTF">2022-10-31T00:01:55Z</dcterms:created>
  <dcterms:modified xsi:type="dcterms:W3CDTF">2022-10-31T15:43:01Z</dcterms:modified>
</cp:coreProperties>
</file>