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arlos\CARLOS\CARLOS 2020\COLPORTAJE\SALDAÑA\"/>
    </mc:Choice>
  </mc:AlternateContent>
  <bookViews>
    <workbookView xWindow="0" yWindow="0" windowWidth="23040" windowHeight="8904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" i="1" l="1"/>
  <c r="S17" i="1" l="1"/>
  <c r="P52" i="1" l="1"/>
  <c r="N51" i="1"/>
  <c r="S19" i="1"/>
  <c r="S21" i="1" l="1"/>
  <c r="S23" i="1" s="1"/>
  <c r="S25" i="1" l="1"/>
  <c r="S27" i="1" s="1"/>
  <c r="S29" i="1" s="1"/>
  <c r="S38" i="1" s="1"/>
</calcChain>
</file>

<file path=xl/sharedStrings.xml><?xml version="1.0" encoding="utf-8"?>
<sst xmlns="http://schemas.openxmlformats.org/spreadsheetml/2006/main" count="44" uniqueCount="39">
  <si>
    <t>ASOCIACION SERVICIO EDUCACIONAL HOGAR Y SALUD</t>
  </si>
  <si>
    <t>Av. Comandante Espinar 620 - Miraflores</t>
  </si>
  <si>
    <t xml:space="preserve">LIQUIDACION DE COMISION </t>
  </si>
  <si>
    <t>Nombres Y Apellidos:</t>
  </si>
  <si>
    <t>Asociacion y/o Mision:</t>
  </si>
  <si>
    <t>DNI:</t>
  </si>
  <si>
    <t>Ciudad:</t>
  </si>
  <si>
    <t>Periodo:</t>
  </si>
  <si>
    <t>Equipo:</t>
  </si>
  <si>
    <t>(-) Libros Misioneros (Unica esperanza, Lib. EGW, Señales de Esperanza)</t>
  </si>
  <si>
    <t>TOTAL COMPRA CON DIEZMO</t>
  </si>
  <si>
    <t>S/</t>
  </si>
  <si>
    <t>(-) Diezmo de los Colportores 10%</t>
  </si>
  <si>
    <t>COMPRAS NETAS (Base de Calculo Comision)</t>
  </si>
  <si>
    <t>TOTAL COMISION  (Importe Para Emision de R.H.)</t>
  </si>
  <si>
    <t>(-) Diezmo del Asistente</t>
  </si>
  <si>
    <t>TOTAL COMISION NETA</t>
  </si>
  <si>
    <t>(-) Descuentos Retirados (Revisar vales de compras, retiro de efectivo, y otros no rendidos).</t>
  </si>
  <si>
    <t>(-) Cbza Casa colportores</t>
  </si>
  <si>
    <t>(-) Descuentos Pasajes prestados.</t>
  </si>
  <si>
    <t xml:space="preserve">(-) Debito de Ctas por cobrar de colportores </t>
  </si>
  <si>
    <t>(-) Otros descuentos__________________________________</t>
  </si>
  <si>
    <t>TOTAL A PAGAR Y/O TRANFERIR</t>
  </si>
  <si>
    <t>RONALD TERRRONES MAYTA</t>
  </si>
  <si>
    <t>GERENTE FINANCIERO</t>
  </si>
  <si>
    <t>Cant.</t>
  </si>
  <si>
    <t>(-) Debito de otros campos</t>
  </si>
  <si>
    <t>Nota: Para proceder con la transferencia todos los descuentos y depositos considerados deben estar contabilizados en el Assinet, de lo contrario no se ejecuta el pago.</t>
  </si>
  <si>
    <t>Duplicado</t>
  </si>
  <si>
    <t>DEPOSITO TOTAL / COMPRAS (LIBROS + REVISTAS +LIBRO MISIONERO)</t>
  </si>
  <si>
    <t>(-) Libros En Oferta</t>
  </si>
  <si>
    <t>HENRY ABELITO SALDAÑA SALDAÑA</t>
  </si>
  <si>
    <t>MOP</t>
  </si>
  <si>
    <t>PUCALLPA</t>
  </si>
  <si>
    <t>CARLOS CARDENAS VASQUEZ</t>
  </si>
  <si>
    <t>FINANCIERO MOP</t>
  </si>
  <si>
    <t>Comision 10%</t>
  </si>
  <si>
    <t>kerigma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</si>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</sst>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S/&quot;#,##0.00;[Red]\-&quot;S/&quot;#,##0.00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12"/>
      <color theme="1"/>
      <name val="Cooper Black"/>
      <family val="1"/>
    </font>
    <font>
      <b/>
      <i/>
      <sz val="11"/>
      <color theme="1"/>
      <name val="Cambria"/>
      <family val="1"/>
    </font>
    <font>
      <b/>
      <sz val="11"/>
      <color theme="1"/>
      <name val="Cambria"/>
      <family val="1"/>
    </font>
    <font>
      <sz val="10"/>
      <color theme="1"/>
      <name val="Cambria"/>
      <family val="1"/>
    </font>
    <font>
      <sz val="8"/>
      <name val="Verdana"/>
      <family val="2"/>
    </font>
    <font>
      <b/>
      <sz val="9"/>
      <color rgb="FF28313B"/>
      <name val="Verdana"/>
      <family val="2"/>
    </font>
    <font>
      <sz val="9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7" fillId="0" borderId="0" xfId="0" applyFont="1"/>
    <xf numFmtId="0" fontId="6" fillId="0" borderId="0" xfId="0" applyFont="1"/>
    <xf numFmtId="0" fontId="5" fillId="0" borderId="0" xfId="0" applyFont="1"/>
    <xf numFmtId="43" fontId="2" fillId="0" borderId="0" xfId="1" applyFont="1"/>
    <xf numFmtId="0" fontId="2" fillId="0" borderId="0" xfId="0" applyFont="1" applyBorder="1"/>
    <xf numFmtId="0" fontId="2" fillId="0" borderId="3" xfId="0" applyFont="1" applyBorder="1"/>
    <xf numFmtId="0" fontId="2" fillId="0" borderId="0" xfId="0" applyFont="1" applyBorder="1" applyAlignment="1"/>
    <xf numFmtId="43" fontId="2" fillId="0" borderId="0" xfId="1" applyFont="1" applyFill="1" applyAlignment="1"/>
    <xf numFmtId="8" fontId="2" fillId="0" borderId="0" xfId="0" applyNumberFormat="1" applyFont="1"/>
    <xf numFmtId="0" fontId="2" fillId="2" borderId="0" xfId="0" applyFont="1" applyFill="1" applyBorder="1"/>
    <xf numFmtId="0" fontId="2" fillId="2" borderId="0" xfId="0" applyFont="1" applyFill="1" applyBorder="1" applyAlignment="1"/>
    <xf numFmtId="0" fontId="5" fillId="2" borderId="0" xfId="0" applyFont="1" applyFill="1" applyBorder="1" applyAlignment="1"/>
    <xf numFmtId="0" fontId="5" fillId="2" borderId="0" xfId="0" applyFont="1" applyFill="1" applyAlignment="1">
      <alignment horizontal="center"/>
    </xf>
    <xf numFmtId="0" fontId="2" fillId="2" borderId="0" xfId="0" applyFont="1" applyFill="1"/>
    <xf numFmtId="0" fontId="6" fillId="3" borderId="0" xfId="0" applyFont="1" applyFill="1"/>
    <xf numFmtId="0" fontId="6" fillId="4" borderId="0" xfId="0" applyFont="1" applyFill="1"/>
    <xf numFmtId="43" fontId="6" fillId="4" borderId="0" xfId="1" applyFont="1" applyFill="1"/>
    <xf numFmtId="0" fontId="6" fillId="2" borderId="0" xfId="0" applyFont="1" applyFill="1"/>
    <xf numFmtId="0" fontId="9" fillId="0" borderId="0" xfId="0" applyFont="1"/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/>
    <xf numFmtId="43" fontId="2" fillId="0" borderId="0" xfId="1" applyFont="1" applyFill="1" applyAlignment="1">
      <alignment horizontal="center"/>
    </xf>
    <xf numFmtId="0" fontId="5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6" fillId="0" borderId="0" xfId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5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43" fontId="6" fillId="3" borderId="0" xfId="1" applyFont="1" applyFill="1" applyAlignment="1">
      <alignment horizontal="center"/>
    </xf>
    <xf numFmtId="43" fontId="6" fillId="2" borderId="0" xfId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43" fontId="6" fillId="4" borderId="0" xfId="1" applyFont="1" applyFill="1" applyAlignment="1">
      <alignment horizontal="center"/>
    </xf>
    <xf numFmtId="0" fontId="2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</xdr:colOff>
      <xdr:row>0</xdr:row>
      <xdr:rowOff>0</xdr:rowOff>
    </xdr:from>
    <xdr:to>
      <xdr:col>5</xdr:col>
      <xdr:colOff>99060</xdr:colOff>
      <xdr:row>6</xdr:row>
      <xdr:rowOff>11430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" y="0"/>
          <a:ext cx="1089660" cy="986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56"/>
  <sheetViews>
    <sheetView showGridLines="0" tabSelected="1" zoomScaleNormal="100" workbookViewId="0">
      <selection activeCell="AA10" sqref="AA10"/>
    </sheetView>
  </sheetViews>
  <sheetFormatPr baseColWidth="10" defaultColWidth="4" defaultRowHeight="13.8" x14ac:dyDescent="0.25"/>
  <cols>
    <col min="1" max="1" width="1.109375" style="1" customWidth="1"/>
    <col min="2" max="9" width="4" style="1"/>
    <col min="10" max="10" width="5.6640625" style="1" bestFit="1" customWidth="1"/>
    <col min="11" max="11" width="4" style="1"/>
    <col min="12" max="12" width="5.88671875" style="1" customWidth="1"/>
    <col min="13" max="15" width="4" style="1"/>
    <col min="16" max="16" width="6.6640625" style="1" bestFit="1" customWidth="1"/>
    <col min="17" max="20" width="4" style="1"/>
    <col min="21" max="21" width="9.5546875" style="1" bestFit="1" customWidth="1"/>
    <col min="22" max="22" width="4" style="1"/>
    <col min="23" max="23" width="5.5546875" style="1" bestFit="1" customWidth="1"/>
    <col min="24" max="27" width="4" style="1"/>
    <col min="28" max="28" width="7.5546875" style="1" customWidth="1"/>
    <col min="29" max="30" width="4" style="1"/>
    <col min="31" max="31" width="12.6640625" style="1" customWidth="1"/>
    <col min="32" max="32" width="4.44140625" style="1" bestFit="1" customWidth="1"/>
    <col min="33" max="33" width="8" style="1" customWidth="1"/>
    <col min="34" max="34" width="4.6640625" style="1" customWidth="1"/>
    <col min="35" max="242" width="4" style="1"/>
    <col min="243" max="243" width="1.109375" style="1" customWidth="1"/>
    <col min="244" max="251" width="4" style="1"/>
    <col min="252" max="252" width="5.6640625" style="1" bestFit="1" customWidth="1"/>
    <col min="253" max="253" width="4" style="1"/>
    <col min="254" max="254" width="5.88671875" style="1" customWidth="1"/>
    <col min="255" max="262" width="4" style="1"/>
    <col min="263" max="263" width="9.5546875" style="1" bestFit="1" customWidth="1"/>
    <col min="264" max="264" width="4" style="1"/>
    <col min="265" max="265" width="5.5546875" style="1" bestFit="1" customWidth="1"/>
    <col min="266" max="266" width="8.6640625" style="1" bestFit="1" customWidth="1"/>
    <col min="267" max="267" width="5.44140625" style="1" bestFit="1" customWidth="1"/>
    <col min="268" max="268" width="6.5546875" style="1" bestFit="1" customWidth="1"/>
    <col min="269" max="270" width="4" style="1"/>
    <col min="271" max="271" width="8.33203125" style="1" customWidth="1"/>
    <col min="272" max="498" width="4" style="1"/>
    <col min="499" max="499" width="1.109375" style="1" customWidth="1"/>
    <col min="500" max="507" width="4" style="1"/>
    <col min="508" max="508" width="5.6640625" style="1" bestFit="1" customWidth="1"/>
    <col min="509" max="509" width="4" style="1"/>
    <col min="510" max="510" width="5.88671875" style="1" customWidth="1"/>
    <col min="511" max="518" width="4" style="1"/>
    <col min="519" max="519" width="9.5546875" style="1" bestFit="1" customWidth="1"/>
    <col min="520" max="520" width="4" style="1"/>
    <col min="521" max="521" width="5.5546875" style="1" bestFit="1" customWidth="1"/>
    <col min="522" max="522" width="8.6640625" style="1" bestFit="1" customWidth="1"/>
    <col min="523" max="523" width="5.44140625" style="1" bestFit="1" customWidth="1"/>
    <col min="524" max="524" width="6.5546875" style="1" bestFit="1" customWidth="1"/>
    <col min="525" max="526" width="4" style="1"/>
    <col min="527" max="527" width="8.33203125" style="1" customWidth="1"/>
    <col min="528" max="754" width="4" style="1"/>
    <col min="755" max="755" width="1.109375" style="1" customWidth="1"/>
    <col min="756" max="763" width="4" style="1"/>
    <col min="764" max="764" width="5.6640625" style="1" bestFit="1" customWidth="1"/>
    <col min="765" max="765" width="4" style="1"/>
    <col min="766" max="766" width="5.88671875" style="1" customWidth="1"/>
    <col min="767" max="774" width="4" style="1"/>
    <col min="775" max="775" width="9.5546875" style="1" bestFit="1" customWidth="1"/>
    <col min="776" max="776" width="4" style="1"/>
    <col min="777" max="777" width="5.5546875" style="1" bestFit="1" customWidth="1"/>
    <col min="778" max="778" width="8.6640625" style="1" bestFit="1" customWidth="1"/>
    <col min="779" max="779" width="5.44140625" style="1" bestFit="1" customWidth="1"/>
    <col min="780" max="780" width="6.5546875" style="1" bestFit="1" customWidth="1"/>
    <col min="781" max="782" width="4" style="1"/>
    <col min="783" max="783" width="8.33203125" style="1" customWidth="1"/>
    <col min="784" max="1010" width="4" style="1"/>
    <col min="1011" max="1011" width="1.109375" style="1" customWidth="1"/>
    <col min="1012" max="1019" width="4" style="1"/>
    <col min="1020" max="1020" width="5.6640625" style="1" bestFit="1" customWidth="1"/>
    <col min="1021" max="1021" width="4" style="1"/>
    <col min="1022" max="1022" width="5.88671875" style="1" customWidth="1"/>
    <col min="1023" max="1030" width="4" style="1"/>
    <col min="1031" max="1031" width="9.5546875" style="1" bestFit="1" customWidth="1"/>
    <col min="1032" max="1032" width="4" style="1"/>
    <col min="1033" max="1033" width="5.5546875" style="1" bestFit="1" customWidth="1"/>
    <col min="1034" max="1034" width="8.6640625" style="1" bestFit="1" customWidth="1"/>
    <col min="1035" max="1035" width="5.44140625" style="1" bestFit="1" customWidth="1"/>
    <col min="1036" max="1036" width="6.5546875" style="1" bestFit="1" customWidth="1"/>
    <col min="1037" max="1038" width="4" style="1"/>
    <col min="1039" max="1039" width="8.33203125" style="1" customWidth="1"/>
    <col min="1040" max="1266" width="4" style="1"/>
    <col min="1267" max="1267" width="1.109375" style="1" customWidth="1"/>
    <col min="1268" max="1275" width="4" style="1"/>
    <col min="1276" max="1276" width="5.6640625" style="1" bestFit="1" customWidth="1"/>
    <col min="1277" max="1277" width="4" style="1"/>
    <col min="1278" max="1278" width="5.88671875" style="1" customWidth="1"/>
    <col min="1279" max="1286" width="4" style="1"/>
    <col min="1287" max="1287" width="9.5546875" style="1" bestFit="1" customWidth="1"/>
    <col min="1288" max="1288" width="4" style="1"/>
    <col min="1289" max="1289" width="5.5546875" style="1" bestFit="1" customWidth="1"/>
    <col min="1290" max="1290" width="8.6640625" style="1" bestFit="1" customWidth="1"/>
    <col min="1291" max="1291" width="5.44140625" style="1" bestFit="1" customWidth="1"/>
    <col min="1292" max="1292" width="6.5546875" style="1" bestFit="1" customWidth="1"/>
    <col min="1293" max="1294" width="4" style="1"/>
    <col min="1295" max="1295" width="8.33203125" style="1" customWidth="1"/>
    <col min="1296" max="1522" width="4" style="1"/>
    <col min="1523" max="1523" width="1.109375" style="1" customWidth="1"/>
    <col min="1524" max="1531" width="4" style="1"/>
    <col min="1532" max="1532" width="5.6640625" style="1" bestFit="1" customWidth="1"/>
    <col min="1533" max="1533" width="4" style="1"/>
    <col min="1534" max="1534" width="5.88671875" style="1" customWidth="1"/>
    <col min="1535" max="1542" width="4" style="1"/>
    <col min="1543" max="1543" width="9.5546875" style="1" bestFit="1" customWidth="1"/>
    <col min="1544" max="1544" width="4" style="1"/>
    <col min="1545" max="1545" width="5.5546875" style="1" bestFit="1" customWidth="1"/>
    <col min="1546" max="1546" width="8.6640625" style="1" bestFit="1" customWidth="1"/>
    <col min="1547" max="1547" width="5.44140625" style="1" bestFit="1" customWidth="1"/>
    <col min="1548" max="1548" width="6.5546875" style="1" bestFit="1" customWidth="1"/>
    <col min="1549" max="1550" width="4" style="1"/>
    <col min="1551" max="1551" width="8.33203125" style="1" customWidth="1"/>
    <col min="1552" max="1778" width="4" style="1"/>
    <col min="1779" max="1779" width="1.109375" style="1" customWidth="1"/>
    <col min="1780" max="1787" width="4" style="1"/>
    <col min="1788" max="1788" width="5.6640625" style="1" bestFit="1" customWidth="1"/>
    <col min="1789" max="1789" width="4" style="1"/>
    <col min="1790" max="1790" width="5.88671875" style="1" customWidth="1"/>
    <col min="1791" max="1798" width="4" style="1"/>
    <col min="1799" max="1799" width="9.5546875" style="1" bestFit="1" customWidth="1"/>
    <col min="1800" max="1800" width="4" style="1"/>
    <col min="1801" max="1801" width="5.5546875" style="1" bestFit="1" customWidth="1"/>
    <col min="1802" max="1802" width="8.6640625" style="1" bestFit="1" customWidth="1"/>
    <col min="1803" max="1803" width="5.44140625" style="1" bestFit="1" customWidth="1"/>
    <col min="1804" max="1804" width="6.5546875" style="1" bestFit="1" customWidth="1"/>
    <col min="1805" max="1806" width="4" style="1"/>
    <col min="1807" max="1807" width="8.33203125" style="1" customWidth="1"/>
    <col min="1808" max="2034" width="4" style="1"/>
    <col min="2035" max="2035" width="1.109375" style="1" customWidth="1"/>
    <col min="2036" max="2043" width="4" style="1"/>
    <col min="2044" max="2044" width="5.6640625" style="1" bestFit="1" customWidth="1"/>
    <col min="2045" max="2045" width="4" style="1"/>
    <col min="2046" max="2046" width="5.88671875" style="1" customWidth="1"/>
    <col min="2047" max="2054" width="4" style="1"/>
    <col min="2055" max="2055" width="9.5546875" style="1" bestFit="1" customWidth="1"/>
    <col min="2056" max="2056" width="4" style="1"/>
    <col min="2057" max="2057" width="5.5546875" style="1" bestFit="1" customWidth="1"/>
    <col min="2058" max="2058" width="8.6640625" style="1" bestFit="1" customWidth="1"/>
    <col min="2059" max="2059" width="5.44140625" style="1" bestFit="1" customWidth="1"/>
    <col min="2060" max="2060" width="6.5546875" style="1" bestFit="1" customWidth="1"/>
    <col min="2061" max="2062" width="4" style="1"/>
    <col min="2063" max="2063" width="8.33203125" style="1" customWidth="1"/>
    <col min="2064" max="2290" width="4" style="1"/>
    <col min="2291" max="2291" width="1.109375" style="1" customWidth="1"/>
    <col min="2292" max="2299" width="4" style="1"/>
    <col min="2300" max="2300" width="5.6640625" style="1" bestFit="1" customWidth="1"/>
    <col min="2301" max="2301" width="4" style="1"/>
    <col min="2302" max="2302" width="5.88671875" style="1" customWidth="1"/>
    <col min="2303" max="2310" width="4" style="1"/>
    <col min="2311" max="2311" width="9.5546875" style="1" bestFit="1" customWidth="1"/>
    <col min="2312" max="2312" width="4" style="1"/>
    <col min="2313" max="2313" width="5.5546875" style="1" bestFit="1" customWidth="1"/>
    <col min="2314" max="2314" width="8.6640625" style="1" bestFit="1" customWidth="1"/>
    <col min="2315" max="2315" width="5.44140625" style="1" bestFit="1" customWidth="1"/>
    <col min="2316" max="2316" width="6.5546875" style="1" bestFit="1" customWidth="1"/>
    <col min="2317" max="2318" width="4" style="1"/>
    <col min="2319" max="2319" width="8.33203125" style="1" customWidth="1"/>
    <col min="2320" max="2546" width="4" style="1"/>
    <col min="2547" max="2547" width="1.109375" style="1" customWidth="1"/>
    <col min="2548" max="2555" width="4" style="1"/>
    <col min="2556" max="2556" width="5.6640625" style="1" bestFit="1" customWidth="1"/>
    <col min="2557" max="2557" width="4" style="1"/>
    <col min="2558" max="2558" width="5.88671875" style="1" customWidth="1"/>
    <col min="2559" max="2566" width="4" style="1"/>
    <col min="2567" max="2567" width="9.5546875" style="1" bestFit="1" customWidth="1"/>
    <col min="2568" max="2568" width="4" style="1"/>
    <col min="2569" max="2569" width="5.5546875" style="1" bestFit="1" customWidth="1"/>
    <col min="2570" max="2570" width="8.6640625" style="1" bestFit="1" customWidth="1"/>
    <col min="2571" max="2571" width="5.44140625" style="1" bestFit="1" customWidth="1"/>
    <col min="2572" max="2572" width="6.5546875" style="1" bestFit="1" customWidth="1"/>
    <col min="2573" max="2574" width="4" style="1"/>
    <col min="2575" max="2575" width="8.33203125" style="1" customWidth="1"/>
    <col min="2576" max="2802" width="4" style="1"/>
    <col min="2803" max="2803" width="1.109375" style="1" customWidth="1"/>
    <col min="2804" max="2811" width="4" style="1"/>
    <col min="2812" max="2812" width="5.6640625" style="1" bestFit="1" customWidth="1"/>
    <col min="2813" max="2813" width="4" style="1"/>
    <col min="2814" max="2814" width="5.88671875" style="1" customWidth="1"/>
    <col min="2815" max="2822" width="4" style="1"/>
    <col min="2823" max="2823" width="9.5546875" style="1" bestFit="1" customWidth="1"/>
    <col min="2824" max="2824" width="4" style="1"/>
    <col min="2825" max="2825" width="5.5546875" style="1" bestFit="1" customWidth="1"/>
    <col min="2826" max="2826" width="8.6640625" style="1" bestFit="1" customWidth="1"/>
    <col min="2827" max="2827" width="5.44140625" style="1" bestFit="1" customWidth="1"/>
    <col min="2828" max="2828" width="6.5546875" style="1" bestFit="1" customWidth="1"/>
    <col min="2829" max="2830" width="4" style="1"/>
    <col min="2831" max="2831" width="8.33203125" style="1" customWidth="1"/>
    <col min="2832" max="3058" width="4" style="1"/>
    <col min="3059" max="3059" width="1.109375" style="1" customWidth="1"/>
    <col min="3060" max="3067" width="4" style="1"/>
    <col min="3068" max="3068" width="5.6640625" style="1" bestFit="1" customWidth="1"/>
    <col min="3069" max="3069" width="4" style="1"/>
    <col min="3070" max="3070" width="5.88671875" style="1" customWidth="1"/>
    <col min="3071" max="3078" width="4" style="1"/>
    <col min="3079" max="3079" width="9.5546875" style="1" bestFit="1" customWidth="1"/>
    <col min="3080" max="3080" width="4" style="1"/>
    <col min="3081" max="3081" width="5.5546875" style="1" bestFit="1" customWidth="1"/>
    <col min="3082" max="3082" width="8.6640625" style="1" bestFit="1" customWidth="1"/>
    <col min="3083" max="3083" width="5.44140625" style="1" bestFit="1" customWidth="1"/>
    <col min="3084" max="3084" width="6.5546875" style="1" bestFit="1" customWidth="1"/>
    <col min="3085" max="3086" width="4" style="1"/>
    <col min="3087" max="3087" width="8.33203125" style="1" customWidth="1"/>
    <col min="3088" max="3314" width="4" style="1"/>
    <col min="3315" max="3315" width="1.109375" style="1" customWidth="1"/>
    <col min="3316" max="3323" width="4" style="1"/>
    <col min="3324" max="3324" width="5.6640625" style="1" bestFit="1" customWidth="1"/>
    <col min="3325" max="3325" width="4" style="1"/>
    <col min="3326" max="3326" width="5.88671875" style="1" customWidth="1"/>
    <col min="3327" max="3334" width="4" style="1"/>
    <col min="3335" max="3335" width="9.5546875" style="1" bestFit="1" customWidth="1"/>
    <col min="3336" max="3336" width="4" style="1"/>
    <col min="3337" max="3337" width="5.5546875" style="1" bestFit="1" customWidth="1"/>
    <col min="3338" max="3338" width="8.6640625" style="1" bestFit="1" customWidth="1"/>
    <col min="3339" max="3339" width="5.44140625" style="1" bestFit="1" customWidth="1"/>
    <col min="3340" max="3340" width="6.5546875" style="1" bestFit="1" customWidth="1"/>
    <col min="3341" max="3342" width="4" style="1"/>
    <col min="3343" max="3343" width="8.33203125" style="1" customWidth="1"/>
    <col min="3344" max="3570" width="4" style="1"/>
    <col min="3571" max="3571" width="1.109375" style="1" customWidth="1"/>
    <col min="3572" max="3579" width="4" style="1"/>
    <col min="3580" max="3580" width="5.6640625" style="1" bestFit="1" customWidth="1"/>
    <col min="3581" max="3581" width="4" style="1"/>
    <col min="3582" max="3582" width="5.88671875" style="1" customWidth="1"/>
    <col min="3583" max="3590" width="4" style="1"/>
    <col min="3591" max="3591" width="9.5546875" style="1" bestFit="1" customWidth="1"/>
    <col min="3592" max="3592" width="4" style="1"/>
    <col min="3593" max="3593" width="5.5546875" style="1" bestFit="1" customWidth="1"/>
    <col min="3594" max="3594" width="8.6640625" style="1" bestFit="1" customWidth="1"/>
    <col min="3595" max="3595" width="5.44140625" style="1" bestFit="1" customWidth="1"/>
    <col min="3596" max="3596" width="6.5546875" style="1" bestFit="1" customWidth="1"/>
    <col min="3597" max="3598" width="4" style="1"/>
    <col min="3599" max="3599" width="8.33203125" style="1" customWidth="1"/>
    <col min="3600" max="3826" width="4" style="1"/>
    <col min="3827" max="3827" width="1.109375" style="1" customWidth="1"/>
    <col min="3828" max="3835" width="4" style="1"/>
    <col min="3836" max="3836" width="5.6640625" style="1" bestFit="1" customWidth="1"/>
    <col min="3837" max="3837" width="4" style="1"/>
    <col min="3838" max="3838" width="5.88671875" style="1" customWidth="1"/>
    <col min="3839" max="3846" width="4" style="1"/>
    <col min="3847" max="3847" width="9.5546875" style="1" bestFit="1" customWidth="1"/>
    <col min="3848" max="3848" width="4" style="1"/>
    <col min="3849" max="3849" width="5.5546875" style="1" bestFit="1" customWidth="1"/>
    <col min="3850" max="3850" width="8.6640625" style="1" bestFit="1" customWidth="1"/>
    <col min="3851" max="3851" width="5.44140625" style="1" bestFit="1" customWidth="1"/>
    <col min="3852" max="3852" width="6.5546875" style="1" bestFit="1" customWidth="1"/>
    <col min="3853" max="3854" width="4" style="1"/>
    <col min="3855" max="3855" width="8.33203125" style="1" customWidth="1"/>
    <col min="3856" max="4082" width="4" style="1"/>
    <col min="4083" max="4083" width="1.109375" style="1" customWidth="1"/>
    <col min="4084" max="4091" width="4" style="1"/>
    <col min="4092" max="4092" width="5.6640625" style="1" bestFit="1" customWidth="1"/>
    <col min="4093" max="4093" width="4" style="1"/>
    <col min="4094" max="4094" width="5.88671875" style="1" customWidth="1"/>
    <col min="4095" max="4102" width="4" style="1"/>
    <col min="4103" max="4103" width="9.5546875" style="1" bestFit="1" customWidth="1"/>
    <col min="4104" max="4104" width="4" style="1"/>
    <col min="4105" max="4105" width="5.5546875" style="1" bestFit="1" customWidth="1"/>
    <col min="4106" max="4106" width="8.6640625" style="1" bestFit="1" customWidth="1"/>
    <col min="4107" max="4107" width="5.44140625" style="1" bestFit="1" customWidth="1"/>
    <col min="4108" max="4108" width="6.5546875" style="1" bestFit="1" customWidth="1"/>
    <col min="4109" max="4110" width="4" style="1"/>
    <col min="4111" max="4111" width="8.33203125" style="1" customWidth="1"/>
    <col min="4112" max="4338" width="4" style="1"/>
    <col min="4339" max="4339" width="1.109375" style="1" customWidth="1"/>
    <col min="4340" max="4347" width="4" style="1"/>
    <col min="4348" max="4348" width="5.6640625" style="1" bestFit="1" customWidth="1"/>
    <col min="4349" max="4349" width="4" style="1"/>
    <col min="4350" max="4350" width="5.88671875" style="1" customWidth="1"/>
    <col min="4351" max="4358" width="4" style="1"/>
    <col min="4359" max="4359" width="9.5546875" style="1" bestFit="1" customWidth="1"/>
    <col min="4360" max="4360" width="4" style="1"/>
    <col min="4361" max="4361" width="5.5546875" style="1" bestFit="1" customWidth="1"/>
    <col min="4362" max="4362" width="8.6640625" style="1" bestFit="1" customWidth="1"/>
    <col min="4363" max="4363" width="5.44140625" style="1" bestFit="1" customWidth="1"/>
    <col min="4364" max="4364" width="6.5546875" style="1" bestFit="1" customWidth="1"/>
    <col min="4365" max="4366" width="4" style="1"/>
    <col min="4367" max="4367" width="8.33203125" style="1" customWidth="1"/>
    <col min="4368" max="4594" width="4" style="1"/>
    <col min="4595" max="4595" width="1.109375" style="1" customWidth="1"/>
    <col min="4596" max="4603" width="4" style="1"/>
    <col min="4604" max="4604" width="5.6640625" style="1" bestFit="1" customWidth="1"/>
    <col min="4605" max="4605" width="4" style="1"/>
    <col min="4606" max="4606" width="5.88671875" style="1" customWidth="1"/>
    <col min="4607" max="4614" width="4" style="1"/>
    <col min="4615" max="4615" width="9.5546875" style="1" bestFit="1" customWidth="1"/>
    <col min="4616" max="4616" width="4" style="1"/>
    <col min="4617" max="4617" width="5.5546875" style="1" bestFit="1" customWidth="1"/>
    <col min="4618" max="4618" width="8.6640625" style="1" bestFit="1" customWidth="1"/>
    <col min="4619" max="4619" width="5.44140625" style="1" bestFit="1" customWidth="1"/>
    <col min="4620" max="4620" width="6.5546875" style="1" bestFit="1" customWidth="1"/>
    <col min="4621" max="4622" width="4" style="1"/>
    <col min="4623" max="4623" width="8.33203125" style="1" customWidth="1"/>
    <col min="4624" max="4850" width="4" style="1"/>
    <col min="4851" max="4851" width="1.109375" style="1" customWidth="1"/>
    <col min="4852" max="4859" width="4" style="1"/>
    <col min="4860" max="4860" width="5.6640625" style="1" bestFit="1" customWidth="1"/>
    <col min="4861" max="4861" width="4" style="1"/>
    <col min="4862" max="4862" width="5.88671875" style="1" customWidth="1"/>
    <col min="4863" max="4870" width="4" style="1"/>
    <col min="4871" max="4871" width="9.5546875" style="1" bestFit="1" customWidth="1"/>
    <col min="4872" max="4872" width="4" style="1"/>
    <col min="4873" max="4873" width="5.5546875" style="1" bestFit="1" customWidth="1"/>
    <col min="4874" max="4874" width="8.6640625" style="1" bestFit="1" customWidth="1"/>
    <col min="4875" max="4875" width="5.44140625" style="1" bestFit="1" customWidth="1"/>
    <col min="4876" max="4876" width="6.5546875" style="1" bestFit="1" customWidth="1"/>
    <col min="4877" max="4878" width="4" style="1"/>
    <col min="4879" max="4879" width="8.33203125" style="1" customWidth="1"/>
    <col min="4880" max="5106" width="4" style="1"/>
    <col min="5107" max="5107" width="1.109375" style="1" customWidth="1"/>
    <col min="5108" max="5115" width="4" style="1"/>
    <col min="5116" max="5116" width="5.6640625" style="1" bestFit="1" customWidth="1"/>
    <col min="5117" max="5117" width="4" style="1"/>
    <col min="5118" max="5118" width="5.88671875" style="1" customWidth="1"/>
    <col min="5119" max="5126" width="4" style="1"/>
    <col min="5127" max="5127" width="9.5546875" style="1" bestFit="1" customWidth="1"/>
    <col min="5128" max="5128" width="4" style="1"/>
    <col min="5129" max="5129" width="5.5546875" style="1" bestFit="1" customWidth="1"/>
    <col min="5130" max="5130" width="8.6640625" style="1" bestFit="1" customWidth="1"/>
    <col min="5131" max="5131" width="5.44140625" style="1" bestFit="1" customWidth="1"/>
    <col min="5132" max="5132" width="6.5546875" style="1" bestFit="1" customWidth="1"/>
    <col min="5133" max="5134" width="4" style="1"/>
    <col min="5135" max="5135" width="8.33203125" style="1" customWidth="1"/>
    <col min="5136" max="5362" width="4" style="1"/>
    <col min="5363" max="5363" width="1.109375" style="1" customWidth="1"/>
    <col min="5364" max="5371" width="4" style="1"/>
    <col min="5372" max="5372" width="5.6640625" style="1" bestFit="1" customWidth="1"/>
    <col min="5373" max="5373" width="4" style="1"/>
    <col min="5374" max="5374" width="5.88671875" style="1" customWidth="1"/>
    <col min="5375" max="5382" width="4" style="1"/>
    <col min="5383" max="5383" width="9.5546875" style="1" bestFit="1" customWidth="1"/>
    <col min="5384" max="5384" width="4" style="1"/>
    <col min="5385" max="5385" width="5.5546875" style="1" bestFit="1" customWidth="1"/>
    <col min="5386" max="5386" width="8.6640625" style="1" bestFit="1" customWidth="1"/>
    <col min="5387" max="5387" width="5.44140625" style="1" bestFit="1" customWidth="1"/>
    <col min="5388" max="5388" width="6.5546875" style="1" bestFit="1" customWidth="1"/>
    <col min="5389" max="5390" width="4" style="1"/>
    <col min="5391" max="5391" width="8.33203125" style="1" customWidth="1"/>
    <col min="5392" max="5618" width="4" style="1"/>
    <col min="5619" max="5619" width="1.109375" style="1" customWidth="1"/>
    <col min="5620" max="5627" width="4" style="1"/>
    <col min="5628" max="5628" width="5.6640625" style="1" bestFit="1" customWidth="1"/>
    <col min="5629" max="5629" width="4" style="1"/>
    <col min="5630" max="5630" width="5.88671875" style="1" customWidth="1"/>
    <col min="5631" max="5638" width="4" style="1"/>
    <col min="5639" max="5639" width="9.5546875" style="1" bestFit="1" customWidth="1"/>
    <col min="5640" max="5640" width="4" style="1"/>
    <col min="5641" max="5641" width="5.5546875" style="1" bestFit="1" customWidth="1"/>
    <col min="5642" max="5642" width="8.6640625" style="1" bestFit="1" customWidth="1"/>
    <col min="5643" max="5643" width="5.44140625" style="1" bestFit="1" customWidth="1"/>
    <col min="5644" max="5644" width="6.5546875" style="1" bestFit="1" customWidth="1"/>
    <col min="5645" max="5646" width="4" style="1"/>
    <col min="5647" max="5647" width="8.33203125" style="1" customWidth="1"/>
    <col min="5648" max="5874" width="4" style="1"/>
    <col min="5875" max="5875" width="1.109375" style="1" customWidth="1"/>
    <col min="5876" max="5883" width="4" style="1"/>
    <col min="5884" max="5884" width="5.6640625" style="1" bestFit="1" customWidth="1"/>
    <col min="5885" max="5885" width="4" style="1"/>
    <col min="5886" max="5886" width="5.88671875" style="1" customWidth="1"/>
    <col min="5887" max="5894" width="4" style="1"/>
    <col min="5895" max="5895" width="9.5546875" style="1" bestFit="1" customWidth="1"/>
    <col min="5896" max="5896" width="4" style="1"/>
    <col min="5897" max="5897" width="5.5546875" style="1" bestFit="1" customWidth="1"/>
    <col min="5898" max="5898" width="8.6640625" style="1" bestFit="1" customWidth="1"/>
    <col min="5899" max="5899" width="5.44140625" style="1" bestFit="1" customWidth="1"/>
    <col min="5900" max="5900" width="6.5546875" style="1" bestFit="1" customWidth="1"/>
    <col min="5901" max="5902" width="4" style="1"/>
    <col min="5903" max="5903" width="8.33203125" style="1" customWidth="1"/>
    <col min="5904" max="6130" width="4" style="1"/>
    <col min="6131" max="6131" width="1.109375" style="1" customWidth="1"/>
    <col min="6132" max="6139" width="4" style="1"/>
    <col min="6140" max="6140" width="5.6640625" style="1" bestFit="1" customWidth="1"/>
    <col min="6141" max="6141" width="4" style="1"/>
    <col min="6142" max="6142" width="5.88671875" style="1" customWidth="1"/>
    <col min="6143" max="6150" width="4" style="1"/>
    <col min="6151" max="6151" width="9.5546875" style="1" bestFit="1" customWidth="1"/>
    <col min="6152" max="6152" width="4" style="1"/>
    <col min="6153" max="6153" width="5.5546875" style="1" bestFit="1" customWidth="1"/>
    <col min="6154" max="6154" width="8.6640625" style="1" bestFit="1" customWidth="1"/>
    <col min="6155" max="6155" width="5.44140625" style="1" bestFit="1" customWidth="1"/>
    <col min="6156" max="6156" width="6.5546875" style="1" bestFit="1" customWidth="1"/>
    <col min="6157" max="6158" width="4" style="1"/>
    <col min="6159" max="6159" width="8.33203125" style="1" customWidth="1"/>
    <col min="6160" max="6386" width="4" style="1"/>
    <col min="6387" max="6387" width="1.109375" style="1" customWidth="1"/>
    <col min="6388" max="6395" width="4" style="1"/>
    <col min="6396" max="6396" width="5.6640625" style="1" bestFit="1" customWidth="1"/>
    <col min="6397" max="6397" width="4" style="1"/>
    <col min="6398" max="6398" width="5.88671875" style="1" customWidth="1"/>
    <col min="6399" max="6406" width="4" style="1"/>
    <col min="6407" max="6407" width="9.5546875" style="1" bestFit="1" customWidth="1"/>
    <col min="6408" max="6408" width="4" style="1"/>
    <col min="6409" max="6409" width="5.5546875" style="1" bestFit="1" customWidth="1"/>
    <col min="6410" max="6410" width="8.6640625" style="1" bestFit="1" customWidth="1"/>
    <col min="6411" max="6411" width="5.44140625" style="1" bestFit="1" customWidth="1"/>
    <col min="6412" max="6412" width="6.5546875" style="1" bestFit="1" customWidth="1"/>
    <col min="6413" max="6414" width="4" style="1"/>
    <col min="6415" max="6415" width="8.33203125" style="1" customWidth="1"/>
    <col min="6416" max="6642" width="4" style="1"/>
    <col min="6643" max="6643" width="1.109375" style="1" customWidth="1"/>
    <col min="6644" max="6651" width="4" style="1"/>
    <col min="6652" max="6652" width="5.6640625" style="1" bestFit="1" customWidth="1"/>
    <col min="6653" max="6653" width="4" style="1"/>
    <col min="6654" max="6654" width="5.88671875" style="1" customWidth="1"/>
    <col min="6655" max="6662" width="4" style="1"/>
    <col min="6663" max="6663" width="9.5546875" style="1" bestFit="1" customWidth="1"/>
    <col min="6664" max="6664" width="4" style="1"/>
    <col min="6665" max="6665" width="5.5546875" style="1" bestFit="1" customWidth="1"/>
    <col min="6666" max="6666" width="8.6640625" style="1" bestFit="1" customWidth="1"/>
    <col min="6667" max="6667" width="5.44140625" style="1" bestFit="1" customWidth="1"/>
    <col min="6668" max="6668" width="6.5546875" style="1" bestFit="1" customWidth="1"/>
    <col min="6669" max="6670" width="4" style="1"/>
    <col min="6671" max="6671" width="8.33203125" style="1" customWidth="1"/>
    <col min="6672" max="6898" width="4" style="1"/>
    <col min="6899" max="6899" width="1.109375" style="1" customWidth="1"/>
    <col min="6900" max="6907" width="4" style="1"/>
    <col min="6908" max="6908" width="5.6640625" style="1" bestFit="1" customWidth="1"/>
    <col min="6909" max="6909" width="4" style="1"/>
    <col min="6910" max="6910" width="5.88671875" style="1" customWidth="1"/>
    <col min="6911" max="6918" width="4" style="1"/>
    <col min="6919" max="6919" width="9.5546875" style="1" bestFit="1" customWidth="1"/>
    <col min="6920" max="6920" width="4" style="1"/>
    <col min="6921" max="6921" width="5.5546875" style="1" bestFit="1" customWidth="1"/>
    <col min="6922" max="6922" width="8.6640625" style="1" bestFit="1" customWidth="1"/>
    <col min="6923" max="6923" width="5.44140625" style="1" bestFit="1" customWidth="1"/>
    <col min="6924" max="6924" width="6.5546875" style="1" bestFit="1" customWidth="1"/>
    <col min="6925" max="6926" width="4" style="1"/>
    <col min="6927" max="6927" width="8.33203125" style="1" customWidth="1"/>
    <col min="6928" max="7154" width="4" style="1"/>
    <col min="7155" max="7155" width="1.109375" style="1" customWidth="1"/>
    <col min="7156" max="7163" width="4" style="1"/>
    <col min="7164" max="7164" width="5.6640625" style="1" bestFit="1" customWidth="1"/>
    <col min="7165" max="7165" width="4" style="1"/>
    <col min="7166" max="7166" width="5.88671875" style="1" customWidth="1"/>
    <col min="7167" max="7174" width="4" style="1"/>
    <col min="7175" max="7175" width="9.5546875" style="1" bestFit="1" customWidth="1"/>
    <col min="7176" max="7176" width="4" style="1"/>
    <col min="7177" max="7177" width="5.5546875" style="1" bestFit="1" customWidth="1"/>
    <col min="7178" max="7178" width="8.6640625" style="1" bestFit="1" customWidth="1"/>
    <col min="7179" max="7179" width="5.44140625" style="1" bestFit="1" customWidth="1"/>
    <col min="7180" max="7180" width="6.5546875" style="1" bestFit="1" customWidth="1"/>
    <col min="7181" max="7182" width="4" style="1"/>
    <col min="7183" max="7183" width="8.33203125" style="1" customWidth="1"/>
    <col min="7184" max="7410" width="4" style="1"/>
    <col min="7411" max="7411" width="1.109375" style="1" customWidth="1"/>
    <col min="7412" max="7419" width="4" style="1"/>
    <col min="7420" max="7420" width="5.6640625" style="1" bestFit="1" customWidth="1"/>
    <col min="7421" max="7421" width="4" style="1"/>
    <col min="7422" max="7422" width="5.88671875" style="1" customWidth="1"/>
    <col min="7423" max="7430" width="4" style="1"/>
    <col min="7431" max="7431" width="9.5546875" style="1" bestFit="1" customWidth="1"/>
    <col min="7432" max="7432" width="4" style="1"/>
    <col min="7433" max="7433" width="5.5546875" style="1" bestFit="1" customWidth="1"/>
    <col min="7434" max="7434" width="8.6640625" style="1" bestFit="1" customWidth="1"/>
    <col min="7435" max="7435" width="5.44140625" style="1" bestFit="1" customWidth="1"/>
    <col min="7436" max="7436" width="6.5546875" style="1" bestFit="1" customWidth="1"/>
    <col min="7437" max="7438" width="4" style="1"/>
    <col min="7439" max="7439" width="8.33203125" style="1" customWidth="1"/>
    <col min="7440" max="7666" width="4" style="1"/>
    <col min="7667" max="7667" width="1.109375" style="1" customWidth="1"/>
    <col min="7668" max="7675" width="4" style="1"/>
    <col min="7676" max="7676" width="5.6640625" style="1" bestFit="1" customWidth="1"/>
    <col min="7677" max="7677" width="4" style="1"/>
    <col min="7678" max="7678" width="5.88671875" style="1" customWidth="1"/>
    <col min="7679" max="7686" width="4" style="1"/>
    <col min="7687" max="7687" width="9.5546875" style="1" bestFit="1" customWidth="1"/>
    <col min="7688" max="7688" width="4" style="1"/>
    <col min="7689" max="7689" width="5.5546875" style="1" bestFit="1" customWidth="1"/>
    <col min="7690" max="7690" width="8.6640625" style="1" bestFit="1" customWidth="1"/>
    <col min="7691" max="7691" width="5.44140625" style="1" bestFit="1" customWidth="1"/>
    <col min="7692" max="7692" width="6.5546875" style="1" bestFit="1" customWidth="1"/>
    <col min="7693" max="7694" width="4" style="1"/>
    <col min="7695" max="7695" width="8.33203125" style="1" customWidth="1"/>
    <col min="7696" max="7922" width="4" style="1"/>
    <col min="7923" max="7923" width="1.109375" style="1" customWidth="1"/>
    <col min="7924" max="7931" width="4" style="1"/>
    <col min="7932" max="7932" width="5.6640625" style="1" bestFit="1" customWidth="1"/>
    <col min="7933" max="7933" width="4" style="1"/>
    <col min="7934" max="7934" width="5.88671875" style="1" customWidth="1"/>
    <col min="7935" max="7942" width="4" style="1"/>
    <col min="7943" max="7943" width="9.5546875" style="1" bestFit="1" customWidth="1"/>
    <col min="7944" max="7944" width="4" style="1"/>
    <col min="7945" max="7945" width="5.5546875" style="1" bestFit="1" customWidth="1"/>
    <col min="7946" max="7946" width="8.6640625" style="1" bestFit="1" customWidth="1"/>
    <col min="7947" max="7947" width="5.44140625" style="1" bestFit="1" customWidth="1"/>
    <col min="7948" max="7948" width="6.5546875" style="1" bestFit="1" customWidth="1"/>
    <col min="7949" max="7950" width="4" style="1"/>
    <col min="7951" max="7951" width="8.33203125" style="1" customWidth="1"/>
    <col min="7952" max="8178" width="4" style="1"/>
    <col min="8179" max="8179" width="1.109375" style="1" customWidth="1"/>
    <col min="8180" max="8187" width="4" style="1"/>
    <col min="8188" max="8188" width="5.6640625" style="1" bestFit="1" customWidth="1"/>
    <col min="8189" max="8189" width="4" style="1"/>
    <col min="8190" max="8190" width="5.88671875" style="1" customWidth="1"/>
    <col min="8191" max="8198" width="4" style="1"/>
    <col min="8199" max="8199" width="9.5546875" style="1" bestFit="1" customWidth="1"/>
    <col min="8200" max="8200" width="4" style="1"/>
    <col min="8201" max="8201" width="5.5546875" style="1" bestFit="1" customWidth="1"/>
    <col min="8202" max="8202" width="8.6640625" style="1" bestFit="1" customWidth="1"/>
    <col min="8203" max="8203" width="5.44140625" style="1" bestFit="1" customWidth="1"/>
    <col min="8204" max="8204" width="6.5546875" style="1" bestFit="1" customWidth="1"/>
    <col min="8205" max="8206" width="4" style="1"/>
    <col min="8207" max="8207" width="8.33203125" style="1" customWidth="1"/>
    <col min="8208" max="8434" width="4" style="1"/>
    <col min="8435" max="8435" width="1.109375" style="1" customWidth="1"/>
    <col min="8436" max="8443" width="4" style="1"/>
    <col min="8444" max="8444" width="5.6640625" style="1" bestFit="1" customWidth="1"/>
    <col min="8445" max="8445" width="4" style="1"/>
    <col min="8446" max="8446" width="5.88671875" style="1" customWidth="1"/>
    <col min="8447" max="8454" width="4" style="1"/>
    <col min="8455" max="8455" width="9.5546875" style="1" bestFit="1" customWidth="1"/>
    <col min="8456" max="8456" width="4" style="1"/>
    <col min="8457" max="8457" width="5.5546875" style="1" bestFit="1" customWidth="1"/>
    <col min="8458" max="8458" width="8.6640625" style="1" bestFit="1" customWidth="1"/>
    <col min="8459" max="8459" width="5.44140625" style="1" bestFit="1" customWidth="1"/>
    <col min="8460" max="8460" width="6.5546875" style="1" bestFit="1" customWidth="1"/>
    <col min="8461" max="8462" width="4" style="1"/>
    <col min="8463" max="8463" width="8.33203125" style="1" customWidth="1"/>
    <col min="8464" max="8690" width="4" style="1"/>
    <col min="8691" max="8691" width="1.109375" style="1" customWidth="1"/>
    <col min="8692" max="8699" width="4" style="1"/>
    <col min="8700" max="8700" width="5.6640625" style="1" bestFit="1" customWidth="1"/>
    <col min="8701" max="8701" width="4" style="1"/>
    <col min="8702" max="8702" width="5.88671875" style="1" customWidth="1"/>
    <col min="8703" max="8710" width="4" style="1"/>
    <col min="8711" max="8711" width="9.5546875" style="1" bestFit="1" customWidth="1"/>
    <col min="8712" max="8712" width="4" style="1"/>
    <col min="8713" max="8713" width="5.5546875" style="1" bestFit="1" customWidth="1"/>
    <col min="8714" max="8714" width="8.6640625" style="1" bestFit="1" customWidth="1"/>
    <col min="8715" max="8715" width="5.44140625" style="1" bestFit="1" customWidth="1"/>
    <col min="8716" max="8716" width="6.5546875" style="1" bestFit="1" customWidth="1"/>
    <col min="8717" max="8718" width="4" style="1"/>
    <col min="8719" max="8719" width="8.33203125" style="1" customWidth="1"/>
    <col min="8720" max="8946" width="4" style="1"/>
    <col min="8947" max="8947" width="1.109375" style="1" customWidth="1"/>
    <col min="8948" max="8955" width="4" style="1"/>
    <col min="8956" max="8956" width="5.6640625" style="1" bestFit="1" customWidth="1"/>
    <col min="8957" max="8957" width="4" style="1"/>
    <col min="8958" max="8958" width="5.88671875" style="1" customWidth="1"/>
    <col min="8959" max="8966" width="4" style="1"/>
    <col min="8967" max="8967" width="9.5546875" style="1" bestFit="1" customWidth="1"/>
    <col min="8968" max="8968" width="4" style="1"/>
    <col min="8969" max="8969" width="5.5546875" style="1" bestFit="1" customWidth="1"/>
    <col min="8970" max="8970" width="8.6640625" style="1" bestFit="1" customWidth="1"/>
    <col min="8971" max="8971" width="5.44140625" style="1" bestFit="1" customWidth="1"/>
    <col min="8972" max="8972" width="6.5546875" style="1" bestFit="1" customWidth="1"/>
    <col min="8973" max="8974" width="4" style="1"/>
    <col min="8975" max="8975" width="8.33203125" style="1" customWidth="1"/>
    <col min="8976" max="9202" width="4" style="1"/>
    <col min="9203" max="9203" width="1.109375" style="1" customWidth="1"/>
    <col min="9204" max="9211" width="4" style="1"/>
    <col min="9212" max="9212" width="5.6640625" style="1" bestFit="1" customWidth="1"/>
    <col min="9213" max="9213" width="4" style="1"/>
    <col min="9214" max="9214" width="5.88671875" style="1" customWidth="1"/>
    <col min="9215" max="9222" width="4" style="1"/>
    <col min="9223" max="9223" width="9.5546875" style="1" bestFit="1" customWidth="1"/>
    <col min="9224" max="9224" width="4" style="1"/>
    <col min="9225" max="9225" width="5.5546875" style="1" bestFit="1" customWidth="1"/>
    <col min="9226" max="9226" width="8.6640625" style="1" bestFit="1" customWidth="1"/>
    <col min="9227" max="9227" width="5.44140625" style="1" bestFit="1" customWidth="1"/>
    <col min="9228" max="9228" width="6.5546875" style="1" bestFit="1" customWidth="1"/>
    <col min="9229" max="9230" width="4" style="1"/>
    <col min="9231" max="9231" width="8.33203125" style="1" customWidth="1"/>
    <col min="9232" max="9458" width="4" style="1"/>
    <col min="9459" max="9459" width="1.109375" style="1" customWidth="1"/>
    <col min="9460" max="9467" width="4" style="1"/>
    <col min="9468" max="9468" width="5.6640625" style="1" bestFit="1" customWidth="1"/>
    <col min="9469" max="9469" width="4" style="1"/>
    <col min="9470" max="9470" width="5.88671875" style="1" customWidth="1"/>
    <col min="9471" max="9478" width="4" style="1"/>
    <col min="9479" max="9479" width="9.5546875" style="1" bestFit="1" customWidth="1"/>
    <col min="9480" max="9480" width="4" style="1"/>
    <col min="9481" max="9481" width="5.5546875" style="1" bestFit="1" customWidth="1"/>
    <col min="9482" max="9482" width="8.6640625" style="1" bestFit="1" customWidth="1"/>
    <col min="9483" max="9483" width="5.44140625" style="1" bestFit="1" customWidth="1"/>
    <col min="9484" max="9484" width="6.5546875" style="1" bestFit="1" customWidth="1"/>
    <col min="9485" max="9486" width="4" style="1"/>
    <col min="9487" max="9487" width="8.33203125" style="1" customWidth="1"/>
    <col min="9488" max="9714" width="4" style="1"/>
    <col min="9715" max="9715" width="1.109375" style="1" customWidth="1"/>
    <col min="9716" max="9723" width="4" style="1"/>
    <col min="9724" max="9724" width="5.6640625" style="1" bestFit="1" customWidth="1"/>
    <col min="9725" max="9725" width="4" style="1"/>
    <col min="9726" max="9726" width="5.88671875" style="1" customWidth="1"/>
    <col min="9727" max="9734" width="4" style="1"/>
    <col min="9735" max="9735" width="9.5546875" style="1" bestFit="1" customWidth="1"/>
    <col min="9736" max="9736" width="4" style="1"/>
    <col min="9737" max="9737" width="5.5546875" style="1" bestFit="1" customWidth="1"/>
    <col min="9738" max="9738" width="8.6640625" style="1" bestFit="1" customWidth="1"/>
    <col min="9739" max="9739" width="5.44140625" style="1" bestFit="1" customWidth="1"/>
    <col min="9740" max="9740" width="6.5546875" style="1" bestFit="1" customWidth="1"/>
    <col min="9741" max="9742" width="4" style="1"/>
    <col min="9743" max="9743" width="8.33203125" style="1" customWidth="1"/>
    <col min="9744" max="9970" width="4" style="1"/>
    <col min="9971" max="9971" width="1.109375" style="1" customWidth="1"/>
    <col min="9972" max="9979" width="4" style="1"/>
    <col min="9980" max="9980" width="5.6640625" style="1" bestFit="1" customWidth="1"/>
    <col min="9981" max="9981" width="4" style="1"/>
    <col min="9982" max="9982" width="5.88671875" style="1" customWidth="1"/>
    <col min="9983" max="9990" width="4" style="1"/>
    <col min="9991" max="9991" width="9.5546875" style="1" bestFit="1" customWidth="1"/>
    <col min="9992" max="9992" width="4" style="1"/>
    <col min="9993" max="9993" width="5.5546875" style="1" bestFit="1" customWidth="1"/>
    <col min="9994" max="9994" width="8.6640625" style="1" bestFit="1" customWidth="1"/>
    <col min="9995" max="9995" width="5.44140625" style="1" bestFit="1" customWidth="1"/>
    <col min="9996" max="9996" width="6.5546875" style="1" bestFit="1" customWidth="1"/>
    <col min="9997" max="9998" width="4" style="1"/>
    <col min="9999" max="9999" width="8.33203125" style="1" customWidth="1"/>
    <col min="10000" max="10226" width="4" style="1"/>
    <col min="10227" max="10227" width="1.109375" style="1" customWidth="1"/>
    <col min="10228" max="10235" width="4" style="1"/>
    <col min="10236" max="10236" width="5.6640625" style="1" bestFit="1" customWidth="1"/>
    <col min="10237" max="10237" width="4" style="1"/>
    <col min="10238" max="10238" width="5.88671875" style="1" customWidth="1"/>
    <col min="10239" max="10246" width="4" style="1"/>
    <col min="10247" max="10247" width="9.5546875" style="1" bestFit="1" customWidth="1"/>
    <col min="10248" max="10248" width="4" style="1"/>
    <col min="10249" max="10249" width="5.5546875" style="1" bestFit="1" customWidth="1"/>
    <col min="10250" max="10250" width="8.6640625" style="1" bestFit="1" customWidth="1"/>
    <col min="10251" max="10251" width="5.44140625" style="1" bestFit="1" customWidth="1"/>
    <col min="10252" max="10252" width="6.5546875" style="1" bestFit="1" customWidth="1"/>
    <col min="10253" max="10254" width="4" style="1"/>
    <col min="10255" max="10255" width="8.33203125" style="1" customWidth="1"/>
    <col min="10256" max="10482" width="4" style="1"/>
    <col min="10483" max="10483" width="1.109375" style="1" customWidth="1"/>
    <col min="10484" max="10491" width="4" style="1"/>
    <col min="10492" max="10492" width="5.6640625" style="1" bestFit="1" customWidth="1"/>
    <col min="10493" max="10493" width="4" style="1"/>
    <col min="10494" max="10494" width="5.88671875" style="1" customWidth="1"/>
    <col min="10495" max="10502" width="4" style="1"/>
    <col min="10503" max="10503" width="9.5546875" style="1" bestFit="1" customWidth="1"/>
    <col min="10504" max="10504" width="4" style="1"/>
    <col min="10505" max="10505" width="5.5546875" style="1" bestFit="1" customWidth="1"/>
    <col min="10506" max="10506" width="8.6640625" style="1" bestFit="1" customWidth="1"/>
    <col min="10507" max="10507" width="5.44140625" style="1" bestFit="1" customWidth="1"/>
    <col min="10508" max="10508" width="6.5546875" style="1" bestFit="1" customWidth="1"/>
    <col min="10509" max="10510" width="4" style="1"/>
    <col min="10511" max="10511" width="8.33203125" style="1" customWidth="1"/>
    <col min="10512" max="10738" width="4" style="1"/>
    <col min="10739" max="10739" width="1.109375" style="1" customWidth="1"/>
    <col min="10740" max="10747" width="4" style="1"/>
    <col min="10748" max="10748" width="5.6640625" style="1" bestFit="1" customWidth="1"/>
    <col min="10749" max="10749" width="4" style="1"/>
    <col min="10750" max="10750" width="5.88671875" style="1" customWidth="1"/>
    <col min="10751" max="10758" width="4" style="1"/>
    <col min="10759" max="10759" width="9.5546875" style="1" bestFit="1" customWidth="1"/>
    <col min="10760" max="10760" width="4" style="1"/>
    <col min="10761" max="10761" width="5.5546875" style="1" bestFit="1" customWidth="1"/>
    <col min="10762" max="10762" width="8.6640625" style="1" bestFit="1" customWidth="1"/>
    <col min="10763" max="10763" width="5.44140625" style="1" bestFit="1" customWidth="1"/>
    <col min="10764" max="10764" width="6.5546875" style="1" bestFit="1" customWidth="1"/>
    <col min="10765" max="10766" width="4" style="1"/>
    <col min="10767" max="10767" width="8.33203125" style="1" customWidth="1"/>
    <col min="10768" max="10994" width="4" style="1"/>
    <col min="10995" max="10995" width="1.109375" style="1" customWidth="1"/>
    <col min="10996" max="11003" width="4" style="1"/>
    <col min="11004" max="11004" width="5.6640625" style="1" bestFit="1" customWidth="1"/>
    <col min="11005" max="11005" width="4" style="1"/>
    <col min="11006" max="11006" width="5.88671875" style="1" customWidth="1"/>
    <col min="11007" max="11014" width="4" style="1"/>
    <col min="11015" max="11015" width="9.5546875" style="1" bestFit="1" customWidth="1"/>
    <col min="11016" max="11016" width="4" style="1"/>
    <col min="11017" max="11017" width="5.5546875" style="1" bestFit="1" customWidth="1"/>
    <col min="11018" max="11018" width="8.6640625" style="1" bestFit="1" customWidth="1"/>
    <col min="11019" max="11019" width="5.44140625" style="1" bestFit="1" customWidth="1"/>
    <col min="11020" max="11020" width="6.5546875" style="1" bestFit="1" customWidth="1"/>
    <col min="11021" max="11022" width="4" style="1"/>
    <col min="11023" max="11023" width="8.33203125" style="1" customWidth="1"/>
    <col min="11024" max="11250" width="4" style="1"/>
    <col min="11251" max="11251" width="1.109375" style="1" customWidth="1"/>
    <col min="11252" max="11259" width="4" style="1"/>
    <col min="11260" max="11260" width="5.6640625" style="1" bestFit="1" customWidth="1"/>
    <col min="11261" max="11261" width="4" style="1"/>
    <col min="11262" max="11262" width="5.88671875" style="1" customWidth="1"/>
    <col min="11263" max="11270" width="4" style="1"/>
    <col min="11271" max="11271" width="9.5546875" style="1" bestFit="1" customWidth="1"/>
    <col min="11272" max="11272" width="4" style="1"/>
    <col min="11273" max="11273" width="5.5546875" style="1" bestFit="1" customWidth="1"/>
    <col min="11274" max="11274" width="8.6640625" style="1" bestFit="1" customWidth="1"/>
    <col min="11275" max="11275" width="5.44140625" style="1" bestFit="1" customWidth="1"/>
    <col min="11276" max="11276" width="6.5546875" style="1" bestFit="1" customWidth="1"/>
    <col min="11277" max="11278" width="4" style="1"/>
    <col min="11279" max="11279" width="8.33203125" style="1" customWidth="1"/>
    <col min="11280" max="11506" width="4" style="1"/>
    <col min="11507" max="11507" width="1.109375" style="1" customWidth="1"/>
    <col min="11508" max="11515" width="4" style="1"/>
    <col min="11516" max="11516" width="5.6640625" style="1" bestFit="1" customWidth="1"/>
    <col min="11517" max="11517" width="4" style="1"/>
    <col min="11518" max="11518" width="5.88671875" style="1" customWidth="1"/>
    <col min="11519" max="11526" width="4" style="1"/>
    <col min="11527" max="11527" width="9.5546875" style="1" bestFit="1" customWidth="1"/>
    <col min="11528" max="11528" width="4" style="1"/>
    <col min="11529" max="11529" width="5.5546875" style="1" bestFit="1" customWidth="1"/>
    <col min="11530" max="11530" width="8.6640625" style="1" bestFit="1" customWidth="1"/>
    <col min="11531" max="11531" width="5.44140625" style="1" bestFit="1" customWidth="1"/>
    <col min="11532" max="11532" width="6.5546875" style="1" bestFit="1" customWidth="1"/>
    <col min="11533" max="11534" width="4" style="1"/>
    <col min="11535" max="11535" width="8.33203125" style="1" customWidth="1"/>
    <col min="11536" max="11762" width="4" style="1"/>
    <col min="11763" max="11763" width="1.109375" style="1" customWidth="1"/>
    <col min="11764" max="11771" width="4" style="1"/>
    <col min="11772" max="11772" width="5.6640625" style="1" bestFit="1" customWidth="1"/>
    <col min="11773" max="11773" width="4" style="1"/>
    <col min="11774" max="11774" width="5.88671875" style="1" customWidth="1"/>
    <col min="11775" max="11782" width="4" style="1"/>
    <col min="11783" max="11783" width="9.5546875" style="1" bestFit="1" customWidth="1"/>
    <col min="11784" max="11784" width="4" style="1"/>
    <col min="11785" max="11785" width="5.5546875" style="1" bestFit="1" customWidth="1"/>
    <col min="11786" max="11786" width="8.6640625" style="1" bestFit="1" customWidth="1"/>
    <col min="11787" max="11787" width="5.44140625" style="1" bestFit="1" customWidth="1"/>
    <col min="11788" max="11788" width="6.5546875" style="1" bestFit="1" customWidth="1"/>
    <col min="11789" max="11790" width="4" style="1"/>
    <col min="11791" max="11791" width="8.33203125" style="1" customWidth="1"/>
    <col min="11792" max="12018" width="4" style="1"/>
    <col min="12019" max="12019" width="1.109375" style="1" customWidth="1"/>
    <col min="12020" max="12027" width="4" style="1"/>
    <col min="12028" max="12028" width="5.6640625" style="1" bestFit="1" customWidth="1"/>
    <col min="12029" max="12029" width="4" style="1"/>
    <col min="12030" max="12030" width="5.88671875" style="1" customWidth="1"/>
    <col min="12031" max="12038" width="4" style="1"/>
    <col min="12039" max="12039" width="9.5546875" style="1" bestFit="1" customWidth="1"/>
    <col min="12040" max="12040" width="4" style="1"/>
    <col min="12041" max="12041" width="5.5546875" style="1" bestFit="1" customWidth="1"/>
    <col min="12042" max="12042" width="8.6640625" style="1" bestFit="1" customWidth="1"/>
    <col min="12043" max="12043" width="5.44140625" style="1" bestFit="1" customWidth="1"/>
    <col min="12044" max="12044" width="6.5546875" style="1" bestFit="1" customWidth="1"/>
    <col min="12045" max="12046" width="4" style="1"/>
    <col min="12047" max="12047" width="8.33203125" style="1" customWidth="1"/>
    <col min="12048" max="12274" width="4" style="1"/>
    <col min="12275" max="12275" width="1.109375" style="1" customWidth="1"/>
    <col min="12276" max="12283" width="4" style="1"/>
    <col min="12284" max="12284" width="5.6640625" style="1" bestFit="1" customWidth="1"/>
    <col min="12285" max="12285" width="4" style="1"/>
    <col min="12286" max="12286" width="5.88671875" style="1" customWidth="1"/>
    <col min="12287" max="12294" width="4" style="1"/>
    <col min="12295" max="12295" width="9.5546875" style="1" bestFit="1" customWidth="1"/>
    <col min="12296" max="12296" width="4" style="1"/>
    <col min="12297" max="12297" width="5.5546875" style="1" bestFit="1" customWidth="1"/>
    <col min="12298" max="12298" width="8.6640625" style="1" bestFit="1" customWidth="1"/>
    <col min="12299" max="12299" width="5.44140625" style="1" bestFit="1" customWidth="1"/>
    <col min="12300" max="12300" width="6.5546875" style="1" bestFit="1" customWidth="1"/>
    <col min="12301" max="12302" width="4" style="1"/>
    <col min="12303" max="12303" width="8.33203125" style="1" customWidth="1"/>
    <col min="12304" max="12530" width="4" style="1"/>
    <col min="12531" max="12531" width="1.109375" style="1" customWidth="1"/>
    <col min="12532" max="12539" width="4" style="1"/>
    <col min="12540" max="12540" width="5.6640625" style="1" bestFit="1" customWidth="1"/>
    <col min="12541" max="12541" width="4" style="1"/>
    <col min="12542" max="12542" width="5.88671875" style="1" customWidth="1"/>
    <col min="12543" max="12550" width="4" style="1"/>
    <col min="12551" max="12551" width="9.5546875" style="1" bestFit="1" customWidth="1"/>
    <col min="12552" max="12552" width="4" style="1"/>
    <col min="12553" max="12553" width="5.5546875" style="1" bestFit="1" customWidth="1"/>
    <col min="12554" max="12554" width="8.6640625" style="1" bestFit="1" customWidth="1"/>
    <col min="12555" max="12555" width="5.44140625" style="1" bestFit="1" customWidth="1"/>
    <col min="12556" max="12556" width="6.5546875" style="1" bestFit="1" customWidth="1"/>
    <col min="12557" max="12558" width="4" style="1"/>
    <col min="12559" max="12559" width="8.33203125" style="1" customWidth="1"/>
    <col min="12560" max="12786" width="4" style="1"/>
    <col min="12787" max="12787" width="1.109375" style="1" customWidth="1"/>
    <col min="12788" max="12795" width="4" style="1"/>
    <col min="12796" max="12796" width="5.6640625" style="1" bestFit="1" customWidth="1"/>
    <col min="12797" max="12797" width="4" style="1"/>
    <col min="12798" max="12798" width="5.88671875" style="1" customWidth="1"/>
    <col min="12799" max="12806" width="4" style="1"/>
    <col min="12807" max="12807" width="9.5546875" style="1" bestFit="1" customWidth="1"/>
    <col min="12808" max="12808" width="4" style="1"/>
    <col min="12809" max="12809" width="5.5546875" style="1" bestFit="1" customWidth="1"/>
    <col min="12810" max="12810" width="8.6640625" style="1" bestFit="1" customWidth="1"/>
    <col min="12811" max="12811" width="5.44140625" style="1" bestFit="1" customWidth="1"/>
    <col min="12812" max="12812" width="6.5546875" style="1" bestFit="1" customWidth="1"/>
    <col min="12813" max="12814" width="4" style="1"/>
    <col min="12815" max="12815" width="8.33203125" style="1" customWidth="1"/>
    <col min="12816" max="13042" width="4" style="1"/>
    <col min="13043" max="13043" width="1.109375" style="1" customWidth="1"/>
    <col min="13044" max="13051" width="4" style="1"/>
    <col min="13052" max="13052" width="5.6640625" style="1" bestFit="1" customWidth="1"/>
    <col min="13053" max="13053" width="4" style="1"/>
    <col min="13054" max="13054" width="5.88671875" style="1" customWidth="1"/>
    <col min="13055" max="13062" width="4" style="1"/>
    <col min="13063" max="13063" width="9.5546875" style="1" bestFit="1" customWidth="1"/>
    <col min="13064" max="13064" width="4" style="1"/>
    <col min="13065" max="13065" width="5.5546875" style="1" bestFit="1" customWidth="1"/>
    <col min="13066" max="13066" width="8.6640625" style="1" bestFit="1" customWidth="1"/>
    <col min="13067" max="13067" width="5.44140625" style="1" bestFit="1" customWidth="1"/>
    <col min="13068" max="13068" width="6.5546875" style="1" bestFit="1" customWidth="1"/>
    <col min="13069" max="13070" width="4" style="1"/>
    <col min="13071" max="13071" width="8.33203125" style="1" customWidth="1"/>
    <col min="13072" max="13298" width="4" style="1"/>
    <col min="13299" max="13299" width="1.109375" style="1" customWidth="1"/>
    <col min="13300" max="13307" width="4" style="1"/>
    <col min="13308" max="13308" width="5.6640625" style="1" bestFit="1" customWidth="1"/>
    <col min="13309" max="13309" width="4" style="1"/>
    <col min="13310" max="13310" width="5.88671875" style="1" customWidth="1"/>
    <col min="13311" max="13318" width="4" style="1"/>
    <col min="13319" max="13319" width="9.5546875" style="1" bestFit="1" customWidth="1"/>
    <col min="13320" max="13320" width="4" style="1"/>
    <col min="13321" max="13321" width="5.5546875" style="1" bestFit="1" customWidth="1"/>
    <col min="13322" max="13322" width="8.6640625" style="1" bestFit="1" customWidth="1"/>
    <col min="13323" max="13323" width="5.44140625" style="1" bestFit="1" customWidth="1"/>
    <col min="13324" max="13324" width="6.5546875" style="1" bestFit="1" customWidth="1"/>
    <col min="13325" max="13326" width="4" style="1"/>
    <col min="13327" max="13327" width="8.33203125" style="1" customWidth="1"/>
    <col min="13328" max="13554" width="4" style="1"/>
    <col min="13555" max="13555" width="1.109375" style="1" customWidth="1"/>
    <col min="13556" max="13563" width="4" style="1"/>
    <col min="13564" max="13564" width="5.6640625" style="1" bestFit="1" customWidth="1"/>
    <col min="13565" max="13565" width="4" style="1"/>
    <col min="13566" max="13566" width="5.88671875" style="1" customWidth="1"/>
    <col min="13567" max="13574" width="4" style="1"/>
    <col min="13575" max="13575" width="9.5546875" style="1" bestFit="1" customWidth="1"/>
    <col min="13576" max="13576" width="4" style="1"/>
    <col min="13577" max="13577" width="5.5546875" style="1" bestFit="1" customWidth="1"/>
    <col min="13578" max="13578" width="8.6640625" style="1" bestFit="1" customWidth="1"/>
    <col min="13579" max="13579" width="5.44140625" style="1" bestFit="1" customWidth="1"/>
    <col min="13580" max="13580" width="6.5546875" style="1" bestFit="1" customWidth="1"/>
    <col min="13581" max="13582" width="4" style="1"/>
    <col min="13583" max="13583" width="8.33203125" style="1" customWidth="1"/>
    <col min="13584" max="13810" width="4" style="1"/>
    <col min="13811" max="13811" width="1.109375" style="1" customWidth="1"/>
    <col min="13812" max="13819" width="4" style="1"/>
    <col min="13820" max="13820" width="5.6640625" style="1" bestFit="1" customWidth="1"/>
    <col min="13821" max="13821" width="4" style="1"/>
    <col min="13822" max="13822" width="5.88671875" style="1" customWidth="1"/>
    <col min="13823" max="13830" width="4" style="1"/>
    <col min="13831" max="13831" width="9.5546875" style="1" bestFit="1" customWidth="1"/>
    <col min="13832" max="13832" width="4" style="1"/>
    <col min="13833" max="13833" width="5.5546875" style="1" bestFit="1" customWidth="1"/>
    <col min="13834" max="13834" width="8.6640625" style="1" bestFit="1" customWidth="1"/>
    <col min="13835" max="13835" width="5.44140625" style="1" bestFit="1" customWidth="1"/>
    <col min="13836" max="13836" width="6.5546875" style="1" bestFit="1" customWidth="1"/>
    <col min="13837" max="13838" width="4" style="1"/>
    <col min="13839" max="13839" width="8.33203125" style="1" customWidth="1"/>
    <col min="13840" max="14066" width="4" style="1"/>
    <col min="14067" max="14067" width="1.109375" style="1" customWidth="1"/>
    <col min="14068" max="14075" width="4" style="1"/>
    <col min="14076" max="14076" width="5.6640625" style="1" bestFit="1" customWidth="1"/>
    <col min="14077" max="14077" width="4" style="1"/>
    <col min="14078" max="14078" width="5.88671875" style="1" customWidth="1"/>
    <col min="14079" max="14086" width="4" style="1"/>
    <col min="14087" max="14087" width="9.5546875" style="1" bestFit="1" customWidth="1"/>
    <col min="14088" max="14088" width="4" style="1"/>
    <col min="14089" max="14089" width="5.5546875" style="1" bestFit="1" customWidth="1"/>
    <col min="14090" max="14090" width="8.6640625" style="1" bestFit="1" customWidth="1"/>
    <col min="14091" max="14091" width="5.44140625" style="1" bestFit="1" customWidth="1"/>
    <col min="14092" max="14092" width="6.5546875" style="1" bestFit="1" customWidth="1"/>
    <col min="14093" max="14094" width="4" style="1"/>
    <col min="14095" max="14095" width="8.33203125" style="1" customWidth="1"/>
    <col min="14096" max="14322" width="4" style="1"/>
    <col min="14323" max="14323" width="1.109375" style="1" customWidth="1"/>
    <col min="14324" max="14331" width="4" style="1"/>
    <col min="14332" max="14332" width="5.6640625" style="1" bestFit="1" customWidth="1"/>
    <col min="14333" max="14333" width="4" style="1"/>
    <col min="14334" max="14334" width="5.88671875" style="1" customWidth="1"/>
    <col min="14335" max="14342" width="4" style="1"/>
    <col min="14343" max="14343" width="9.5546875" style="1" bestFit="1" customWidth="1"/>
    <col min="14344" max="14344" width="4" style="1"/>
    <col min="14345" max="14345" width="5.5546875" style="1" bestFit="1" customWidth="1"/>
    <col min="14346" max="14346" width="8.6640625" style="1" bestFit="1" customWidth="1"/>
    <col min="14347" max="14347" width="5.44140625" style="1" bestFit="1" customWidth="1"/>
    <col min="14348" max="14348" width="6.5546875" style="1" bestFit="1" customWidth="1"/>
    <col min="14349" max="14350" width="4" style="1"/>
    <col min="14351" max="14351" width="8.33203125" style="1" customWidth="1"/>
    <col min="14352" max="14578" width="4" style="1"/>
    <col min="14579" max="14579" width="1.109375" style="1" customWidth="1"/>
    <col min="14580" max="14587" width="4" style="1"/>
    <col min="14588" max="14588" width="5.6640625" style="1" bestFit="1" customWidth="1"/>
    <col min="14589" max="14589" width="4" style="1"/>
    <col min="14590" max="14590" width="5.88671875" style="1" customWidth="1"/>
    <col min="14591" max="14598" width="4" style="1"/>
    <col min="14599" max="14599" width="9.5546875" style="1" bestFit="1" customWidth="1"/>
    <col min="14600" max="14600" width="4" style="1"/>
    <col min="14601" max="14601" width="5.5546875" style="1" bestFit="1" customWidth="1"/>
    <col min="14602" max="14602" width="8.6640625" style="1" bestFit="1" customWidth="1"/>
    <col min="14603" max="14603" width="5.44140625" style="1" bestFit="1" customWidth="1"/>
    <col min="14604" max="14604" width="6.5546875" style="1" bestFit="1" customWidth="1"/>
    <col min="14605" max="14606" width="4" style="1"/>
    <col min="14607" max="14607" width="8.33203125" style="1" customWidth="1"/>
    <col min="14608" max="14834" width="4" style="1"/>
    <col min="14835" max="14835" width="1.109375" style="1" customWidth="1"/>
    <col min="14836" max="14843" width="4" style="1"/>
    <col min="14844" max="14844" width="5.6640625" style="1" bestFit="1" customWidth="1"/>
    <col min="14845" max="14845" width="4" style="1"/>
    <col min="14846" max="14846" width="5.88671875" style="1" customWidth="1"/>
    <col min="14847" max="14854" width="4" style="1"/>
    <col min="14855" max="14855" width="9.5546875" style="1" bestFit="1" customWidth="1"/>
    <col min="14856" max="14856" width="4" style="1"/>
    <col min="14857" max="14857" width="5.5546875" style="1" bestFit="1" customWidth="1"/>
    <col min="14858" max="14858" width="8.6640625" style="1" bestFit="1" customWidth="1"/>
    <col min="14859" max="14859" width="5.44140625" style="1" bestFit="1" customWidth="1"/>
    <col min="14860" max="14860" width="6.5546875" style="1" bestFit="1" customWidth="1"/>
    <col min="14861" max="14862" width="4" style="1"/>
    <col min="14863" max="14863" width="8.33203125" style="1" customWidth="1"/>
    <col min="14864" max="15090" width="4" style="1"/>
    <col min="15091" max="15091" width="1.109375" style="1" customWidth="1"/>
    <col min="15092" max="15099" width="4" style="1"/>
    <col min="15100" max="15100" width="5.6640625" style="1" bestFit="1" customWidth="1"/>
    <col min="15101" max="15101" width="4" style="1"/>
    <col min="15102" max="15102" width="5.88671875" style="1" customWidth="1"/>
    <col min="15103" max="15110" width="4" style="1"/>
    <col min="15111" max="15111" width="9.5546875" style="1" bestFit="1" customWidth="1"/>
    <col min="15112" max="15112" width="4" style="1"/>
    <col min="15113" max="15113" width="5.5546875" style="1" bestFit="1" customWidth="1"/>
    <col min="15114" max="15114" width="8.6640625" style="1" bestFit="1" customWidth="1"/>
    <col min="15115" max="15115" width="5.44140625" style="1" bestFit="1" customWidth="1"/>
    <col min="15116" max="15116" width="6.5546875" style="1" bestFit="1" customWidth="1"/>
    <col min="15117" max="15118" width="4" style="1"/>
    <col min="15119" max="15119" width="8.33203125" style="1" customWidth="1"/>
    <col min="15120" max="15346" width="4" style="1"/>
    <col min="15347" max="15347" width="1.109375" style="1" customWidth="1"/>
    <col min="15348" max="15355" width="4" style="1"/>
    <col min="15356" max="15356" width="5.6640625" style="1" bestFit="1" customWidth="1"/>
    <col min="15357" max="15357" width="4" style="1"/>
    <col min="15358" max="15358" width="5.88671875" style="1" customWidth="1"/>
    <col min="15359" max="15366" width="4" style="1"/>
    <col min="15367" max="15367" width="9.5546875" style="1" bestFit="1" customWidth="1"/>
    <col min="15368" max="15368" width="4" style="1"/>
    <col min="15369" max="15369" width="5.5546875" style="1" bestFit="1" customWidth="1"/>
    <col min="15370" max="15370" width="8.6640625" style="1" bestFit="1" customWidth="1"/>
    <col min="15371" max="15371" width="5.44140625" style="1" bestFit="1" customWidth="1"/>
    <col min="15372" max="15372" width="6.5546875" style="1" bestFit="1" customWidth="1"/>
    <col min="15373" max="15374" width="4" style="1"/>
    <col min="15375" max="15375" width="8.33203125" style="1" customWidth="1"/>
    <col min="15376" max="15602" width="4" style="1"/>
    <col min="15603" max="15603" width="1.109375" style="1" customWidth="1"/>
    <col min="15604" max="15611" width="4" style="1"/>
    <col min="15612" max="15612" width="5.6640625" style="1" bestFit="1" customWidth="1"/>
    <col min="15613" max="15613" width="4" style="1"/>
    <col min="15614" max="15614" width="5.88671875" style="1" customWidth="1"/>
    <col min="15615" max="15622" width="4" style="1"/>
    <col min="15623" max="15623" width="9.5546875" style="1" bestFit="1" customWidth="1"/>
    <col min="15624" max="15624" width="4" style="1"/>
    <col min="15625" max="15625" width="5.5546875" style="1" bestFit="1" customWidth="1"/>
    <col min="15626" max="15626" width="8.6640625" style="1" bestFit="1" customWidth="1"/>
    <col min="15627" max="15627" width="5.44140625" style="1" bestFit="1" customWidth="1"/>
    <col min="15628" max="15628" width="6.5546875" style="1" bestFit="1" customWidth="1"/>
    <col min="15629" max="15630" width="4" style="1"/>
    <col min="15631" max="15631" width="8.33203125" style="1" customWidth="1"/>
    <col min="15632" max="15858" width="4" style="1"/>
    <col min="15859" max="15859" width="1.109375" style="1" customWidth="1"/>
    <col min="15860" max="15867" width="4" style="1"/>
    <col min="15868" max="15868" width="5.6640625" style="1" bestFit="1" customWidth="1"/>
    <col min="15869" max="15869" width="4" style="1"/>
    <col min="15870" max="15870" width="5.88671875" style="1" customWidth="1"/>
    <col min="15871" max="15878" width="4" style="1"/>
    <col min="15879" max="15879" width="9.5546875" style="1" bestFit="1" customWidth="1"/>
    <col min="15880" max="15880" width="4" style="1"/>
    <col min="15881" max="15881" width="5.5546875" style="1" bestFit="1" customWidth="1"/>
    <col min="15882" max="15882" width="8.6640625" style="1" bestFit="1" customWidth="1"/>
    <col min="15883" max="15883" width="5.44140625" style="1" bestFit="1" customWidth="1"/>
    <col min="15884" max="15884" width="6.5546875" style="1" bestFit="1" customWidth="1"/>
    <col min="15885" max="15886" width="4" style="1"/>
    <col min="15887" max="15887" width="8.33203125" style="1" customWidth="1"/>
    <col min="15888" max="16114" width="4" style="1"/>
    <col min="16115" max="16115" width="1.109375" style="1" customWidth="1"/>
    <col min="16116" max="16123" width="4" style="1"/>
    <col min="16124" max="16124" width="5.6640625" style="1" bestFit="1" customWidth="1"/>
    <col min="16125" max="16125" width="4" style="1"/>
    <col min="16126" max="16126" width="5.88671875" style="1" customWidth="1"/>
    <col min="16127" max="16134" width="4" style="1"/>
    <col min="16135" max="16135" width="9.5546875" style="1" bestFit="1" customWidth="1"/>
    <col min="16136" max="16136" width="4" style="1"/>
    <col min="16137" max="16137" width="5.5546875" style="1" bestFit="1" customWidth="1"/>
    <col min="16138" max="16138" width="8.6640625" style="1" bestFit="1" customWidth="1"/>
    <col min="16139" max="16139" width="5.44140625" style="1" bestFit="1" customWidth="1"/>
    <col min="16140" max="16140" width="6.5546875" style="1" bestFit="1" customWidth="1"/>
    <col min="16141" max="16142" width="4" style="1"/>
    <col min="16143" max="16143" width="8.33203125" style="1" customWidth="1"/>
    <col min="16144" max="16384" width="4" style="1"/>
  </cols>
  <sheetData>
    <row r="2" spans="2:34" x14ac:dyDescent="0.25">
      <c r="AH2" s="21"/>
    </row>
    <row r="3" spans="2:34" ht="15" x14ac:dyDescent="0.25">
      <c r="B3" s="33" t="s">
        <v>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2:34" x14ac:dyDescent="0.25">
      <c r="B4" s="34" t="s">
        <v>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AE4" s="20"/>
    </row>
    <row r="5" spans="2:34" ht="4.95" customHeight="1" x14ac:dyDescent="0.25"/>
    <row r="6" spans="2:34" ht="15.6" x14ac:dyDescent="0.3">
      <c r="B6" s="35" t="s">
        <v>2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</row>
    <row r="7" spans="2:34" ht="6" customHeight="1" x14ac:dyDescent="0.25"/>
    <row r="8" spans="2:34" ht="16.95" customHeight="1" x14ac:dyDescent="0.25">
      <c r="B8" s="25" t="s">
        <v>3</v>
      </c>
      <c r="C8" s="25"/>
      <c r="D8" s="25"/>
      <c r="E8" s="25"/>
      <c r="F8" s="25"/>
      <c r="G8" s="36" t="s">
        <v>31</v>
      </c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</row>
    <row r="9" spans="2:34" ht="21.6" customHeight="1" x14ac:dyDescent="0.25">
      <c r="B9" s="25" t="s">
        <v>4</v>
      </c>
      <c r="C9" s="25"/>
      <c r="D9" s="25"/>
      <c r="E9" s="25"/>
      <c r="F9" s="25"/>
      <c r="G9" s="26" t="s">
        <v>32</v>
      </c>
      <c r="H9" s="26"/>
      <c r="I9" s="26"/>
      <c r="J9" s="26"/>
      <c r="K9" s="26"/>
      <c r="L9" s="11" t="s">
        <v>5</v>
      </c>
      <c r="M9" s="26">
        <v>77067347</v>
      </c>
      <c r="N9" s="26"/>
      <c r="O9" s="26"/>
      <c r="P9" s="26"/>
      <c r="Q9" s="26"/>
      <c r="R9" s="12" t="s">
        <v>6</v>
      </c>
      <c r="S9" s="13"/>
      <c r="T9" s="26" t="s">
        <v>33</v>
      </c>
      <c r="U9" s="26"/>
      <c r="V9" s="26"/>
    </row>
    <row r="10" spans="2:34" ht="22.2" customHeight="1" x14ac:dyDescent="0.25">
      <c r="B10" s="30" t="s">
        <v>7</v>
      </c>
      <c r="C10" s="30"/>
      <c r="D10" s="31" t="s">
        <v>38</v>
      </c>
      <c r="E10" s="31"/>
      <c r="F10" s="31"/>
      <c r="G10" s="14"/>
      <c r="H10" s="31"/>
      <c r="I10" s="31"/>
      <c r="J10" s="31"/>
      <c r="K10" s="15"/>
      <c r="L10" s="15"/>
      <c r="M10" s="30" t="s">
        <v>8</v>
      </c>
      <c r="N10" s="30"/>
      <c r="O10" s="32" t="s">
        <v>37</v>
      </c>
      <c r="P10" s="32"/>
      <c r="Q10" s="32"/>
      <c r="R10" s="32"/>
      <c r="S10" s="32"/>
      <c r="T10" s="32"/>
      <c r="U10" s="32"/>
      <c r="V10" s="15"/>
    </row>
    <row r="11" spans="2:34" ht="9" customHeight="1" x14ac:dyDescent="0.25"/>
    <row r="12" spans="2:34" ht="8.4" customHeight="1" x14ac:dyDescent="0.25">
      <c r="S12" s="29"/>
      <c r="T12" s="29"/>
      <c r="U12" s="29"/>
      <c r="V12" s="29"/>
    </row>
    <row r="13" spans="2:34" x14ac:dyDescent="0.25">
      <c r="B13" s="2" t="s">
        <v>29</v>
      </c>
      <c r="S13" s="29">
        <v>12184</v>
      </c>
      <c r="T13" s="29"/>
      <c r="U13" s="29"/>
      <c r="V13" s="29"/>
    </row>
    <row r="14" spans="2:34" x14ac:dyDescent="0.25">
      <c r="B14" s="2" t="s">
        <v>30</v>
      </c>
      <c r="S14" s="23"/>
      <c r="T14" s="23"/>
      <c r="U14" s="23"/>
      <c r="V14" s="23"/>
    </row>
    <row r="15" spans="2:34" x14ac:dyDescent="0.25">
      <c r="B15" s="2" t="s">
        <v>9</v>
      </c>
      <c r="P15" s="10">
        <v>2</v>
      </c>
      <c r="Q15" s="2" t="s">
        <v>25</v>
      </c>
      <c r="R15" s="27"/>
      <c r="S15" s="28"/>
      <c r="T15" s="9"/>
      <c r="U15" s="23">
        <f>+R15*2</f>
        <v>0</v>
      </c>
      <c r="V15" s="23"/>
    </row>
    <row r="16" spans="2:34" ht="7.95" customHeight="1" x14ac:dyDescent="0.25">
      <c r="S16" s="29"/>
      <c r="T16" s="29"/>
      <c r="U16" s="29"/>
      <c r="V16" s="29"/>
    </row>
    <row r="17" spans="2:22" x14ac:dyDescent="0.25">
      <c r="B17" s="16" t="s">
        <v>10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 t="s">
        <v>11</v>
      </c>
      <c r="S17" s="37">
        <f>+S13-S14-U15</f>
        <v>12184</v>
      </c>
      <c r="T17" s="37"/>
      <c r="U17" s="37"/>
      <c r="V17" s="37"/>
    </row>
    <row r="18" spans="2:22" ht="9.6" customHeight="1" x14ac:dyDescent="0.25">
      <c r="S18" s="29"/>
      <c r="T18" s="29"/>
      <c r="U18" s="29"/>
      <c r="V18" s="29"/>
    </row>
    <row r="19" spans="2:22" ht="13.95" customHeight="1" x14ac:dyDescent="0.25">
      <c r="B19" s="2" t="s">
        <v>12</v>
      </c>
      <c r="S19" s="23">
        <f>+S17-(S17/1.1)</f>
        <v>1107.636363636364</v>
      </c>
      <c r="T19" s="23"/>
      <c r="U19" s="23"/>
      <c r="V19" s="23"/>
    </row>
    <row r="20" spans="2:22" ht="9.6" customHeight="1" x14ac:dyDescent="0.25">
      <c r="S20" s="29"/>
      <c r="T20" s="29"/>
      <c r="U20" s="29"/>
      <c r="V20" s="29"/>
    </row>
    <row r="21" spans="2:22" x14ac:dyDescent="0.25">
      <c r="B21" s="19" t="s">
        <v>13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 t="s">
        <v>11</v>
      </c>
      <c r="S21" s="38">
        <f>+S17-S19</f>
        <v>11076.363636363636</v>
      </c>
      <c r="T21" s="38"/>
      <c r="U21" s="38"/>
      <c r="V21" s="38"/>
    </row>
    <row r="22" spans="2:22" ht="8.4" customHeight="1" x14ac:dyDescent="0.25">
      <c r="S22" s="29"/>
      <c r="T22" s="29"/>
      <c r="U22" s="29"/>
      <c r="V22" s="29"/>
    </row>
    <row r="23" spans="2:22" s="3" customFormat="1" x14ac:dyDescent="0.25">
      <c r="B23" s="4" t="s">
        <v>36</v>
      </c>
      <c r="S23" s="29">
        <f>+S21*0.1</f>
        <v>1107.6363636363637</v>
      </c>
      <c r="T23" s="29"/>
      <c r="U23" s="29"/>
      <c r="V23" s="29"/>
    </row>
    <row r="24" spans="2:22" ht="8.4" customHeight="1" x14ac:dyDescent="0.25">
      <c r="S24" s="29"/>
      <c r="T24" s="29"/>
      <c r="U24" s="29"/>
      <c r="V24" s="29"/>
    </row>
    <row r="25" spans="2:22" x14ac:dyDescent="0.25">
      <c r="B25" s="19" t="s">
        <v>14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 t="s">
        <v>11</v>
      </c>
      <c r="S25" s="38">
        <f>+S23</f>
        <v>1107.6363636363637</v>
      </c>
      <c r="T25" s="38"/>
      <c r="U25" s="38"/>
      <c r="V25" s="38"/>
    </row>
    <row r="26" spans="2:22" ht="9" customHeight="1" x14ac:dyDescent="0.25">
      <c r="S26" s="29"/>
      <c r="T26" s="29"/>
      <c r="U26" s="29"/>
      <c r="V26" s="29"/>
    </row>
    <row r="27" spans="2:22" x14ac:dyDescent="0.25">
      <c r="B27" s="2" t="s">
        <v>15</v>
      </c>
      <c r="S27" s="23">
        <f>+S25*0.1</f>
        <v>110.76363636363638</v>
      </c>
      <c r="T27" s="23"/>
      <c r="U27" s="23"/>
      <c r="V27" s="23"/>
    </row>
    <row r="28" spans="2:22" ht="8.4" customHeight="1" x14ac:dyDescent="0.25">
      <c r="S28" s="29"/>
      <c r="T28" s="29"/>
      <c r="U28" s="29"/>
      <c r="V28" s="29"/>
    </row>
    <row r="29" spans="2:22" x14ac:dyDescent="0.25">
      <c r="B29" s="19" t="s">
        <v>16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 t="s">
        <v>11</v>
      </c>
      <c r="S29" s="38">
        <f>+S25-S27</f>
        <v>996.87272727272739</v>
      </c>
      <c r="T29" s="38"/>
      <c r="U29" s="38"/>
      <c r="V29" s="38"/>
    </row>
    <row r="30" spans="2:22" ht="7.2" customHeight="1" x14ac:dyDescent="0.25">
      <c r="S30" s="29"/>
      <c r="T30" s="29"/>
      <c r="U30" s="29"/>
      <c r="V30" s="29"/>
    </row>
    <row r="31" spans="2:22" ht="13.95" customHeight="1" x14ac:dyDescent="0.25">
      <c r="B31" s="2" t="s">
        <v>17</v>
      </c>
      <c r="S31" s="23"/>
      <c r="T31" s="23"/>
      <c r="U31" s="23"/>
      <c r="V31" s="23"/>
    </row>
    <row r="32" spans="2:22" ht="13.95" customHeight="1" x14ac:dyDescent="0.25">
      <c r="B32" s="2" t="s">
        <v>18</v>
      </c>
      <c r="S32" s="23">
        <v>0</v>
      </c>
      <c r="T32" s="23"/>
      <c r="U32" s="23"/>
      <c r="V32" s="23"/>
    </row>
    <row r="33" spans="2:22" x14ac:dyDescent="0.25">
      <c r="B33" s="2" t="s">
        <v>19</v>
      </c>
      <c r="S33" s="23"/>
      <c r="T33" s="23"/>
      <c r="U33" s="23"/>
      <c r="V33" s="23"/>
    </row>
    <row r="34" spans="2:22" x14ac:dyDescent="0.25">
      <c r="B34" s="2" t="s">
        <v>20</v>
      </c>
      <c r="S34" s="23"/>
      <c r="T34" s="23"/>
      <c r="U34" s="23"/>
      <c r="V34" s="23"/>
    </row>
    <row r="35" spans="2:22" ht="14.4" x14ac:dyDescent="0.3">
      <c r="B35" s="2" t="s">
        <v>26</v>
      </c>
      <c r="C35"/>
      <c r="L35" s="5"/>
      <c r="S35" s="23">
        <v>0</v>
      </c>
      <c r="T35" s="23"/>
      <c r="U35" s="23"/>
      <c r="V35" s="23"/>
    </row>
    <row r="36" spans="2:22" x14ac:dyDescent="0.25">
      <c r="B36" s="2" t="s">
        <v>21</v>
      </c>
      <c r="G36" s="22" t="s">
        <v>28</v>
      </c>
      <c r="S36" s="23"/>
      <c r="T36" s="23"/>
      <c r="U36" s="23"/>
      <c r="V36" s="23"/>
    </row>
    <row r="37" spans="2:22" ht="6.6" customHeight="1" x14ac:dyDescent="0.25">
      <c r="S37" s="29"/>
      <c r="T37" s="29"/>
      <c r="U37" s="29"/>
      <c r="V37" s="29"/>
    </row>
    <row r="38" spans="2:22" x14ac:dyDescent="0.25">
      <c r="B38" s="17" t="s">
        <v>22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8" t="s">
        <v>11</v>
      </c>
      <c r="S38" s="41">
        <f>S29-(SUM(S31:V37))</f>
        <v>996.87272727272739</v>
      </c>
      <c r="T38" s="41"/>
      <c r="U38" s="41"/>
      <c r="V38" s="41"/>
    </row>
    <row r="42" spans="2:22" x14ac:dyDescent="0.25">
      <c r="N42" s="6"/>
      <c r="O42" s="6"/>
      <c r="P42" s="6"/>
      <c r="Q42" s="6"/>
      <c r="R42" s="6"/>
      <c r="S42" s="6"/>
      <c r="T42" s="6"/>
      <c r="U42" s="6"/>
    </row>
    <row r="43" spans="2:22" ht="14.4" thickBot="1" x14ac:dyDescent="0.3">
      <c r="C43" s="7"/>
      <c r="D43" s="7"/>
      <c r="E43" s="7"/>
      <c r="F43" s="7"/>
      <c r="G43" s="7"/>
      <c r="H43" s="7"/>
      <c r="I43" s="7"/>
      <c r="N43" s="6"/>
      <c r="O43" s="6"/>
      <c r="P43" s="6"/>
      <c r="Q43" s="6"/>
      <c r="R43" s="6"/>
      <c r="S43" s="6"/>
      <c r="T43" s="6"/>
      <c r="U43" s="6"/>
    </row>
    <row r="44" spans="2:22" ht="15" customHeight="1" x14ac:dyDescent="0.25">
      <c r="C44" s="8" t="s">
        <v>23</v>
      </c>
      <c r="D44" s="8"/>
      <c r="E44" s="8"/>
      <c r="F44" s="8"/>
      <c r="G44" s="8"/>
      <c r="H44" s="8"/>
      <c r="I44" s="8"/>
      <c r="N44" s="8"/>
      <c r="O44" s="8"/>
      <c r="P44" s="8"/>
      <c r="Q44" s="8"/>
      <c r="R44" s="8"/>
      <c r="S44" s="8"/>
      <c r="T44" s="8"/>
      <c r="U44" s="6"/>
    </row>
    <row r="45" spans="2:22" x14ac:dyDescent="0.25">
      <c r="C45" s="39" t="s">
        <v>24</v>
      </c>
      <c r="D45" s="39"/>
      <c r="E45" s="39"/>
      <c r="F45" s="39"/>
      <c r="G45" s="39"/>
      <c r="H45" s="39"/>
      <c r="I45" s="39"/>
      <c r="N45" s="40"/>
      <c r="O45" s="40"/>
      <c r="P45" s="39"/>
      <c r="Q45" s="39"/>
      <c r="R45" s="39"/>
      <c r="S45" s="39"/>
      <c r="T45" s="39"/>
      <c r="U45" s="6"/>
    </row>
    <row r="50" spans="2:22" ht="14.4" thickBot="1" x14ac:dyDescent="0.3">
      <c r="C50" s="7"/>
      <c r="D50" s="7"/>
      <c r="E50" s="7"/>
      <c r="F50" s="7"/>
      <c r="G50" s="7"/>
      <c r="H50" s="7"/>
      <c r="I50" s="7"/>
      <c r="N50" s="7"/>
      <c r="O50" s="7"/>
      <c r="P50" s="7"/>
      <c r="Q50" s="7"/>
      <c r="R50" s="7"/>
      <c r="S50" s="7"/>
      <c r="T50" s="7"/>
    </row>
    <row r="51" spans="2:22" x14ac:dyDescent="0.25">
      <c r="C51" s="39" t="s">
        <v>34</v>
      </c>
      <c r="D51" s="39"/>
      <c r="E51" s="39"/>
      <c r="F51" s="39"/>
      <c r="G51" s="39"/>
      <c r="H51" s="39"/>
      <c r="I51" s="39"/>
      <c r="N51" s="39" t="str">
        <f>+G8</f>
        <v>HENRY ABELITO SALDAÑA SALDAÑA</v>
      </c>
      <c r="O51" s="39"/>
      <c r="P51" s="39"/>
      <c r="Q51" s="39"/>
      <c r="R51" s="39"/>
      <c r="S51" s="39"/>
      <c r="T51" s="39"/>
    </row>
    <row r="52" spans="2:22" x14ac:dyDescent="0.25">
      <c r="C52" s="39" t="s">
        <v>35</v>
      </c>
      <c r="D52" s="39"/>
      <c r="E52" s="39"/>
      <c r="F52" s="39"/>
      <c r="G52" s="39"/>
      <c r="H52" s="39"/>
      <c r="I52" s="39"/>
      <c r="N52" s="42" t="s">
        <v>5</v>
      </c>
      <c r="O52" s="42"/>
      <c r="P52" s="34">
        <f>+M9</f>
        <v>77067347</v>
      </c>
      <c r="Q52" s="34"/>
      <c r="R52" s="34"/>
      <c r="S52" s="34"/>
      <c r="T52" s="34"/>
    </row>
    <row r="54" spans="2:22" x14ac:dyDescent="0.25">
      <c r="B54" s="24" t="s">
        <v>27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</row>
    <row r="55" spans="2:22" x14ac:dyDescent="0.25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</row>
    <row r="56" spans="2:22" x14ac:dyDescent="0.25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</row>
  </sheetData>
  <mergeCells count="51">
    <mergeCell ref="C51:I51"/>
    <mergeCell ref="N51:T51"/>
    <mergeCell ref="C52:I52"/>
    <mergeCell ref="N52:O52"/>
    <mergeCell ref="P52:T52"/>
    <mergeCell ref="C45:I45"/>
    <mergeCell ref="N45:O45"/>
    <mergeCell ref="P45:T45"/>
    <mergeCell ref="S33:V33"/>
    <mergeCell ref="S34:V34"/>
    <mergeCell ref="S35:V35"/>
    <mergeCell ref="S36:V36"/>
    <mergeCell ref="S37:V37"/>
    <mergeCell ref="S38:V38"/>
    <mergeCell ref="S16:V16"/>
    <mergeCell ref="S17:V17"/>
    <mergeCell ref="S30:V30"/>
    <mergeCell ref="S19:V19"/>
    <mergeCell ref="S20:V20"/>
    <mergeCell ref="S21:V21"/>
    <mergeCell ref="S22:V22"/>
    <mergeCell ref="S23:V23"/>
    <mergeCell ref="S24:V24"/>
    <mergeCell ref="S25:V25"/>
    <mergeCell ref="S26:V26"/>
    <mergeCell ref="S27:V27"/>
    <mergeCell ref="S28:V28"/>
    <mergeCell ref="S29:V29"/>
    <mergeCell ref="S13:V13"/>
    <mergeCell ref="S14:V14"/>
    <mergeCell ref="B3:V3"/>
    <mergeCell ref="B4:V4"/>
    <mergeCell ref="B6:V6"/>
    <mergeCell ref="B8:F8"/>
    <mergeCell ref="G8:V8"/>
    <mergeCell ref="S31:V31"/>
    <mergeCell ref="S32:V32"/>
    <mergeCell ref="B54:V56"/>
    <mergeCell ref="B9:F9"/>
    <mergeCell ref="G9:K9"/>
    <mergeCell ref="M9:Q9"/>
    <mergeCell ref="T9:V9"/>
    <mergeCell ref="U15:V15"/>
    <mergeCell ref="R15:S15"/>
    <mergeCell ref="S18:V18"/>
    <mergeCell ref="B10:C10"/>
    <mergeCell ref="D10:F10"/>
    <mergeCell ref="H10:J10"/>
    <mergeCell ref="M10:N10"/>
    <mergeCell ref="O10:U10"/>
    <mergeCell ref="S12:V12"/>
  </mergeCells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LENOVO</cp:lastModifiedBy>
  <cp:lastPrinted>2020-02-25T21:22:31Z</cp:lastPrinted>
  <dcterms:created xsi:type="dcterms:W3CDTF">2018-08-07T17:07:53Z</dcterms:created>
  <dcterms:modified xsi:type="dcterms:W3CDTF">2020-12-23T19:42:25Z</dcterms:modified>
</cp:coreProperties>
</file>